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erik.drenko\Desktop\cenník 12_2025\"/>
    </mc:Choice>
  </mc:AlternateContent>
  <xr:revisionPtr revIDLastSave="0" documentId="13_ncr:1_{547D176F-62AE-45B6-A6CA-8D37143BB0F4}" xr6:coauthVersionLast="47" xr6:coauthVersionMax="47" xr10:uidLastSave="{00000000-0000-0000-0000-000000000000}"/>
  <bookViews>
    <workbookView xWindow="-108" yWindow="-108" windowWidth="23256" windowHeight="12576" xr2:uid="{00000000-000D-0000-FFFF-FFFF00000000}"/>
  </bookViews>
  <sheets>
    <sheet name="Vstavané spotrebiče MORA" sheetId="1" r:id="rId1"/>
  </sheets>
  <definedNames>
    <definedName name="_xlnm.Print_Titles" localSheetId="0">'Vstavané spotrebiče MORA'!$7:$9</definedName>
    <definedName name="_xlnm.Print_Area" localSheetId="0">'Vstavané spotrebiče MORA'!$A$1:$K$142</definedName>
  </definedNames>
  <calcPr calcId="191029" concurrentManualCount="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9" i="1" l="1"/>
  <c r="S71" i="1" l="1"/>
  <c r="S101" i="1"/>
  <c r="S110" i="1"/>
  <c r="S39" i="1" l="1"/>
  <c r="S40" i="1"/>
  <c r="S38" i="1"/>
  <c r="S37" i="1"/>
  <c r="S36" i="1"/>
  <c r="S117" i="1" l="1"/>
  <c r="S116" i="1"/>
  <c r="S115" i="1"/>
  <c r="S119" i="1"/>
  <c r="S118" i="1"/>
  <c r="S105" i="1"/>
  <c r="S67" i="1"/>
  <c r="S70" i="1"/>
  <c r="S77" i="1"/>
  <c r="S54" i="1" l="1"/>
  <c r="S123" i="1"/>
  <c r="S108" i="1"/>
  <c r="S76" i="1"/>
  <c r="S59" i="1"/>
  <c r="S57" i="1"/>
  <c r="S53" i="1"/>
  <c r="S58" i="1"/>
  <c r="S46" i="1"/>
  <c r="S45" i="1" l="1"/>
  <c r="S100" i="1"/>
  <c r="S104" i="1"/>
  <c r="S103" i="1"/>
  <c r="S109" i="1" l="1"/>
  <c r="S106" i="1"/>
  <c r="S82" i="1" l="1"/>
  <c r="S78" i="1"/>
  <c r="S73" i="1"/>
  <c r="S88" i="1"/>
  <c r="S89" i="1"/>
  <c r="S87" i="1"/>
  <c r="S85" i="1"/>
  <c r="S84" i="1"/>
  <c r="S83" i="1"/>
  <c r="S81" i="1"/>
  <c r="S80" i="1"/>
  <c r="S75" i="1"/>
  <c r="S72" i="1"/>
  <c r="S69" i="1"/>
  <c r="S68" i="1"/>
  <c r="S97" i="1" l="1"/>
  <c r="S96" i="1"/>
  <c r="S94" i="1"/>
  <c r="S93" i="1"/>
  <c r="S92" i="1"/>
  <c r="S91" i="1"/>
  <c r="S23" i="1"/>
  <c r="S22" i="1"/>
  <c r="S18" i="1"/>
  <c r="S107" i="1" l="1"/>
  <c r="S102" i="1"/>
  <c r="S99" i="1"/>
  <c r="S122" i="1"/>
  <c r="S121" i="1"/>
  <c r="S21" i="1"/>
  <c r="S20" i="1"/>
  <c r="S26" i="1" l="1"/>
  <c r="S17" i="1"/>
  <c r="S12" i="1"/>
</calcChain>
</file>

<file path=xl/sharedStrings.xml><?xml version="1.0" encoding="utf-8"?>
<sst xmlns="http://schemas.openxmlformats.org/spreadsheetml/2006/main" count="457" uniqueCount="265">
  <si>
    <t xml:space="preserve">CENNÍK VSTAVANÝCH SPOTREBIČOV MORA  </t>
  </si>
  <si>
    <t>SAP kód</t>
  </si>
  <si>
    <t>Bežná cena s DPH</t>
  </si>
  <si>
    <t>RP s DPH</t>
  </si>
  <si>
    <t>Popis výrobku</t>
  </si>
  <si>
    <t>Váha výrobku netto [kg]</t>
  </si>
  <si>
    <t>Váha výrobku brutto [kg]</t>
  </si>
  <si>
    <t>Šírka s obalom [mm]</t>
  </si>
  <si>
    <t>Výška s obalom [mm]</t>
  </si>
  <si>
    <t>Hĺbka s obalom    [mm]</t>
  </si>
  <si>
    <t>Objem (dm3)</t>
  </si>
  <si>
    <t>Šírka bez obalu [mm]</t>
  </si>
  <si>
    <t>Výška bez obalu [mm]</t>
  </si>
  <si>
    <t>Hĺbka bez obalu [mm]</t>
  </si>
  <si>
    <t>Colný kód výrobku</t>
  </si>
  <si>
    <t>Krajina pôvodu</t>
  </si>
  <si>
    <t>Vstavané varné platne</t>
  </si>
  <si>
    <t>Plynové vstavané varné platne samostatné</t>
  </si>
  <si>
    <t>IT</t>
  </si>
  <si>
    <t>VDP 645 GB3</t>
  </si>
  <si>
    <t>P</t>
  </si>
  <si>
    <t>VDE 310 X</t>
  </si>
  <si>
    <t>SI</t>
  </si>
  <si>
    <t>pekáč</t>
  </si>
  <si>
    <t>plech</t>
  </si>
  <si>
    <t>rošt</t>
  </si>
  <si>
    <t>Vstavané mikrovlnné rúry</t>
  </si>
  <si>
    <t>CN</t>
  </si>
  <si>
    <t>Vstavané umývačky riadu</t>
  </si>
  <si>
    <t xml:space="preserve">Vstavané chladničky                                                                           </t>
  </si>
  <si>
    <t>Pozn.: Zákon o odpadoch č. 223/2001 v platnom znení definuje elektrozariadenia v siedmej časti, § 54a), odsek (2):</t>
  </si>
  <si>
    <t xml:space="preserve">Elektrozariadenia sú zariadenia, ktoré na svoju činnosť potrebujú elektrický prúd alebo elektromagnetické pole a zariadenia na výrobu, prenos a meranie takéhoto prúdu a poľa, </t>
  </si>
  <si>
    <t xml:space="preserve">ktoré spadajú do kategórií elektrozariadení uvedených v prílohe č. 1a a ktoré sú určené na použitie pri hodnote napätia do 1 000 V  pre striedavý prúd a do 1 500 V </t>
  </si>
  <si>
    <t>pre jednosmerný prúd.</t>
  </si>
  <si>
    <t>P =  Premium model</t>
  </si>
  <si>
    <t>Elektrická vstavaná varná platňa, nerezová, 2 liatinové elektrické platne (1 rýchlovarná)</t>
  </si>
  <si>
    <t xml:space="preserve">Voľne stojace umývačky 60cm </t>
  </si>
  <si>
    <r>
      <t xml:space="preserve">Elektrické vstavané varné platne samostatné                          </t>
    </r>
    <r>
      <rPr>
        <i/>
        <sz val="8"/>
        <color rgb="FF000000"/>
        <rFont val="Arial CE"/>
        <family val="2"/>
        <charset val="238"/>
      </rPr>
      <t/>
    </r>
  </si>
  <si>
    <r>
      <t xml:space="preserve">Liatinové vstavané varné platne samostatné                          </t>
    </r>
    <r>
      <rPr>
        <i/>
        <sz val="8"/>
        <color rgb="FF000000"/>
        <rFont val="Arial CE"/>
        <family val="2"/>
        <charset val="238"/>
      </rPr>
      <t/>
    </r>
  </si>
  <si>
    <r>
      <t xml:space="preserve">Sklokeramické vstavané varné platne samostatné          </t>
    </r>
    <r>
      <rPr>
        <i/>
        <sz val="8"/>
        <color rgb="FF000000"/>
        <rFont val="Arial CE"/>
        <family val="2"/>
        <charset val="238"/>
      </rPr>
      <t/>
    </r>
  </si>
  <si>
    <r>
      <t xml:space="preserve">INDUKČNÉ vstavané platne samostatné                          </t>
    </r>
    <r>
      <rPr>
        <i/>
        <sz val="8"/>
        <color rgb="FF000000"/>
        <rFont val="Arial CE"/>
        <family val="2"/>
        <charset val="238"/>
      </rPr>
      <t/>
    </r>
  </si>
  <si>
    <r>
      <t xml:space="preserve">Vstavané elektrické rúry samostatné               </t>
    </r>
    <r>
      <rPr>
        <i/>
        <sz val="8"/>
        <color rgb="FF000000"/>
        <rFont val="Arial CE"/>
        <family val="2"/>
        <charset val="238"/>
      </rPr>
      <t/>
    </r>
  </si>
  <si>
    <r>
      <t>* Záruka 24 mesiacov</t>
    </r>
    <r>
      <rPr>
        <i/>
        <sz val="10"/>
        <color rgb="FF000000"/>
        <rFont val="Arial"/>
        <family val="2"/>
        <charset val="238"/>
      </rPr>
      <t xml:space="preserve">   </t>
    </r>
    <r>
      <rPr>
        <i/>
        <sz val="11"/>
        <color rgb="FF000000"/>
        <rFont val="Arial"/>
        <family val="2"/>
        <charset val="238"/>
      </rPr>
      <t>(Záručná doba začína dňom prevzatia spotrebiča kupujúcim)</t>
    </r>
  </si>
  <si>
    <t>GORENJE Slovakia, s.r.o., obch. skupina MORA, Hodžovo námestie 2A, 811 06 Bratislava</t>
  </si>
  <si>
    <t>EAN kód</t>
  </si>
  <si>
    <t>Plynová vstavaná varná platňa, nerezová, 4 plynové horáky, extra trojitý wok hořák 3,3 kW, elektrické zapaľovanie horákov, poistky STOP GAS, LIATINOVÉ varné mriežky</t>
  </si>
  <si>
    <t>Zákaznícka linka: 0800 105 505             www.mora.sk</t>
  </si>
  <si>
    <t>N = Novinka</t>
  </si>
  <si>
    <t>N</t>
  </si>
  <si>
    <t>TR</t>
  </si>
  <si>
    <t>VDSK 331 FF</t>
  </si>
  <si>
    <t>VDST 331 FF</t>
  </si>
  <si>
    <t>VDST 332 FF</t>
  </si>
  <si>
    <t>VDST 651 C</t>
  </si>
  <si>
    <t>VDST 650 FF</t>
  </si>
  <si>
    <t>VDSK 651 C</t>
  </si>
  <si>
    <t>VDST 651 FF</t>
  </si>
  <si>
    <t>VDST 652 X</t>
  </si>
  <si>
    <t>VDST 652 FF</t>
  </si>
  <si>
    <t>VDSS 654 FF</t>
  </si>
  <si>
    <t>VDSS 654 FFW</t>
  </si>
  <si>
    <t>7, 7</t>
  </si>
  <si>
    <t>8, 2</t>
  </si>
  <si>
    <t>Sklokeramická vstavaná platňa, zbrúsené hrany – možnosť zabudovanie do pracovnej dosky, dotykové ovládanie výkonu, 4 Hi–Light varné zóny, 2x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 kW, farba čierna</t>
  </si>
  <si>
    <t>Sklokeramická vstavaná platňa, predná hrana skosená, ostatné zbrúsené, dotykové ovládanie výkonu, 3 Hi–Light varné zóny, 1x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3,5 kW, farba čierna</t>
  </si>
  <si>
    <t>Sklokeramická vstavaná platňa, predná hrana skosená, ostatné zbrúsené, dotykové ovládanie výkonu, 4 Hi–Light varné zóny, 2x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 kW, farba čierna</t>
  </si>
  <si>
    <t>Sklokeramická vstavaná platňa, nerezový rámček, dotykové ovládanie výkonu, 4 Hi–Light varné zóny, 1x duozóna 120/210 mm 0,8/2,2 kW, 2x 145 mm 1,2 kW, 1x 180 mm 1,8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6,43 kW, farba čierna</t>
  </si>
  <si>
    <t>Sklokeramická vstavaná platňa, predná hrana skosená, ostatné zbrúsené, dotykové ovládanie výkonu, 4 Hi–Light varné zóny, 1x duozóna 120/210 mm 0,8/2,2 kW, 2x 145 mm 1,2 kW, 1x 180 mm 1,8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6,43 kW, farba čierna</t>
  </si>
  <si>
    <t>Sklokeramická vstavaná platňa, predná hrana skosená, ostatné zbrúsené, posuvné dotykové ovládanie výkonu SliderTouch, 4 Hi–Light varné zóny, 1x duozóna 120/210 mm 0,8/2,2 kW, 2x 145 mm 1,2 kW, 1x duozóna 120/180 mm 0,7/1,7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6,3 kW, farba čierna</t>
  </si>
  <si>
    <t>Sklokeramická vstavaná platňa, predná hrana skosená, ostatné zbrúsené, posuvné dotykové ovládanie výkonu SliderTouch, 4 Hi–Light varné zóny, 1x duozóna 120/210 mm 0,8/2,2 kW, 2x 145 mm 1,2 kW, 1x duozóna 120/180 mm 0,7/1,7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6,3 kW, farba biela</t>
  </si>
  <si>
    <t>VDIT 661 C</t>
  </si>
  <si>
    <t>4, 7</t>
  </si>
  <si>
    <t>5, 2</t>
  </si>
  <si>
    <t>7, 6</t>
  </si>
  <si>
    <t>8, 1</t>
  </si>
  <si>
    <t xml:space="preserve">Voľne stojace umývačky 45cm </t>
  </si>
  <si>
    <t>VDP 647 W</t>
  </si>
  <si>
    <t>VDP 645 GB7</t>
  </si>
  <si>
    <t>VDP 645 GW7</t>
  </si>
  <si>
    <t>Plynová vstavaná varná platňa, Čierna sklenená doska, 4 plynové horáky s poistkami STOP GAS, dvojdielna liatinová mriežka, elektrické zapaľovanie horákov v gombíkoch, sklenený povrch z tvrdeného skla, elektrické napätie 230/ 400 V, pripojenie na plyn G 1/2“</t>
  </si>
  <si>
    <t>Plynová vstavaná varná platňa, Biela sklenená doska, 4 plynové horáky s poistkami STOP GAS, dvojdielna liatinová mriežka, elektrické zapaľovanie horákov v gombíkoch, sklenený povrch z tvrdeného skla, elektrické napätie 230/ 400 V, pripojenie na plyn G 1/2“</t>
  </si>
  <si>
    <t>Plynová vstavaná varná platňa, Biela farba, 4 plynové horáky s poistkami STOP GAS, elektrické zapaľovanie horákov v gombíkoch, dvojdielna varná mriežka, elektrické napätie 230 V, pripojenie plynu G1/2"</t>
  </si>
  <si>
    <t>SM 535 W</t>
  </si>
  <si>
    <t>SM 585 W</t>
  </si>
  <si>
    <t>IM 535</t>
  </si>
  <si>
    <t>VM 545 X</t>
  </si>
  <si>
    <t>IM 565</t>
  </si>
  <si>
    <t>VM 565 X</t>
  </si>
  <si>
    <t>Sklokeramická vstavaná platňa, predná hrana skosená, ostatné zbrúsené, dotykové ovládanie výkonu, 2 Hi–Light varné zóny, 1x 120/180 mm 0,7/1,7 kW, 1x 145 mm 1,2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3 kW, farba čierna</t>
  </si>
  <si>
    <t>Sklokeramická vstavaná platňa, predná hrana skosená, ostatné zbrúsené, dotykové ovládanie výkonu, 2 Hi–Light varné zóny, 1x duozóna 120/180 mm 0,7/1,7 kW, 1x 145 mm 1,2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2,9 kW, farba čierna</t>
  </si>
  <si>
    <t>Indukčná vstavaná sklokeramická platňa, zbrúsené hrany – možnosť zabudovanie do pracovnej dosky, dotykové ovládanie, 4 indukčné zóny, 2x 210 1,5/2 kW, 2x 145 mm 1,2/1,6 kW, plynulá regulácia výkonu 0–9, signalizácia funkcie, funkcia SuperBoost (extra výkon na všetkých varných zónach súčasne),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 V, menovitý príkon: 3,68 kW, farba čierna</t>
  </si>
  <si>
    <t>Voľne stojaca umývačka, Biela farba, kapacita umývačky 11 jedálenských súprav, 3 úložné koše, Invertorový motor, samočistiaci filter, AUTO program, tablety 3v1, úsporný ECO program, polovičné plnenie, funkcia Total Aqua Stop proti pretečeniu, zvuková signalizácia konca umývania, odložený štart, funkcie TotalDry – automatické pootvorenie dverí na konci programu, trieda energetickej účinnosti D, hlučnosť 45 dB, elektrické napätie 230 V</t>
  </si>
  <si>
    <t>Voľne stojaca umývačka, Biela farba, kapacita umývačky 13 jedálenských súprav, 2 úložné koše, samočistiaci filter, pre tablety 3v1, úsporný Eco program, funkcia Total Aqua Stop proti pretečeniu, zvuková signalizácia konca umývania, trieda energetickej účinnosti E, hlučnost 47 dB, spotreba energie 0,74 kWh, spotreba vody 9 l, elektrické napätie 230 V</t>
  </si>
  <si>
    <t>45cm vstavaná umývačka s panelom, nerez, kapacita umývačky 9 jedálenských súprav, 2 úložné koše, odložený start (0-24 hod), samočistiaci filter, pre tablety 3v1, úsporný Eco program, ½ program, funkcia Total Aqua Stop proti pretečeniu, zvuková signalizácia konca umývania,funkcie TotalDry – automatické pootvorenie dverí na konci programu,   trieda energetickej účinnosti E, hlučnost 47 dB, spotreba energie 0, 69 kWh, spotreba vody 9 l, elektrické napätie 230 V</t>
  </si>
  <si>
    <t>45cm vstavaná umývačka s panelom, nerez, kapacita umývačky 9 jedálenských súprav, 2 úložné koše, odložený start (0-24 hod), samočistiaci filter, pre tablety 3v1, úsporný Eco program, ½ program, funkcia Total Aqua Stop proti pretečeniu, zvuková signalizácia konca umývania,  trieda energetickej účinnosti D, hlučnost 45 dB, spotreba energie 0, 69 kWh, spotreba vody 9 l, elektrické napätie 230 V</t>
  </si>
  <si>
    <t>45cm vstavaná integrovaná umývačka riadu, Biela farba, kapacita umývačky 9 jedálenských súprav, 2 úložné koše, odložený start (0-24 hod), samočistiaci filter, pre tablety 3v1, automatický program, úsporný Eco program, funkcia Total Aqua Stop proti pretečeniu, zvuková signalizácia konca umývania,  trieda energetickej účinnosti D, hlučnost 45 dB, spotreba energie 0,69 kWh, spotreba vody 9 l, elektrické napätie 230 V</t>
  </si>
  <si>
    <t>45cm vstavaná integrovaná umývačka riadu, Biela farba, kapacita umývačky 9 jedálenských súprav, 2 úložné koše, odložený štart (3/6/9 hod), samočistiaci filter, pre tablety 3v1, úsporný Eco program, funkcia Total Aqua Stop proti pretečeniu, zvuková signalizácia konca umývania,  trieda energetickej účinnosti E, hlučnosť 47 dB, spotreba energie 0,69 kWh, spotreba vody 9 l, elektrické napätie 230 V</t>
  </si>
  <si>
    <t>VDP 645 GB6</t>
  </si>
  <si>
    <t>Plynová vstavná varná platňa, čierna sklenená doska, 4 plynové horáky s poistkami STOP GAS, LIATINOVÁ dvojdielna varná mriežka, elektrické zapaľovanie horákov v gombíkoch, sklenený povrch – tvrdené sklo, elektrické napätie: 230 V, pripojenie na plyn: G 1/2“</t>
  </si>
  <si>
    <t>VDP 645 GB8</t>
  </si>
  <si>
    <t>VDP 645 GB9</t>
  </si>
  <si>
    <t>Plynová vstavaná varná platňa,  Čierne sklo,  4 plynové horáky s poistkami STOP GAS,  štvordielna varná doska, elektrické zapaľovanie horákov v gombíkoch, sklenený povrch z tvrdeného skla,  elektrické napätie: 230/ 400 V, pripojenie na plyn: G 1/2“</t>
  </si>
  <si>
    <t>Plynová vstavaná varná platňa, čierna sklenená doska, 4 plynové horáky s poistkami STOP GAS, LIATINOVÁ dvojdielna varná mriežka, elektrické zapalovanie horákov v gombíkoch, extra dvojitý WOK horák 3,8 kW, sklenený povrch – tvrdené sklo, elektrické napätie: 230 V, připojení na plyn: G 1/2“</t>
  </si>
  <si>
    <t>VDP 326 X</t>
  </si>
  <si>
    <t>Pnová vstavaná varná platňa, nerez, 2 plynové horáky s poistkami STOP GAS, elektrické zapaľovanie horákov v gombíkoch, jednodielna liatinová mriežka, elektrické napätie 230 V, pripojenie na plyn G ½"</t>
  </si>
  <si>
    <t>VMT 125 X</t>
  </si>
  <si>
    <t>VMT 745 B</t>
  </si>
  <si>
    <t>VMT 445 B</t>
  </si>
  <si>
    <t>VMT 445 W</t>
  </si>
  <si>
    <t>VMT 445 X</t>
  </si>
  <si>
    <t>VMT 325 X</t>
  </si>
  <si>
    <t>Vstavaná mikrovlnná rúra, nerez, vhodná pro instalaci do horní skříňky s hloubkou min. 34 cm, mechanické ovládanie , nerezový interiér rúry, výkon 800 W, objem 20 l, AUTO menu - 8 prednastavených programov, automatické rozmrazovanie podľa času a hmotnosti, 5 výkonových stupňov, otočný tanier 245 mm, grilovací rošt, elektronický časovač, detský zámok, jednoduchá montáž – rámček už namontovaný na rúru</t>
  </si>
  <si>
    <t>Vstavaná mikrovlnná rúra, nerez, LED displej, elektronické ovládanie, nerezový interiér rúry, výkon 800 W, objem 20 l, AUTO menu - 8 prednastavených programov, funkcie viacfázový ohrev, automatické rozmrazovanie podľa času a hmotnosti, 5 výkonových stupňov, otočný tanier 245 mm, grilovací rošt, elektronický časovač, hodiny, detský zámok, jednoduchá montáž – rámček už namontovaný na rúru, elektrické napätie: 230 V, menovitý príkon: 1 450 W</t>
  </si>
  <si>
    <t>Vstavaná mikrovlnná rúra, nerez, možnosť kombinovaného ohrevu (mikrovlnný ohrev + gril), LED displej, elektronické ovládanie, nerezový interiér rúry, výkon 900 W, výkon grilu Quartz 1000 W, objem 25 l, AUTO menu - 8 prednastavených programov, funkcie viacfázový ohrev, automatické rozmrazovanie podľa času a hmotnosti, 5 výkonových stupňov, otočný tanier 315 mm, grilovací rošt, elektronický časovač, hodiny, detský zámok, jednoduchá montáž – rámček už namontovaný na rúru, elektrické napätie: 230 V, menovitý príkon: 1 450 W</t>
  </si>
  <si>
    <t>Vstavaná mikrovlnná rúra, biele sko, možnosť kombinovaného ohrevu (mikrovlnný ohrev + gril), LED displej s možnosťou vypnutia, elektronické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</si>
  <si>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Vstavaná mikrovlnná rúra, čierne sko, možnosť kombinovaného ohrevu (mikrovlnný ohrev + gril), LED displej s možnosťou vypnutia, elektronické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</si>
  <si>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Vstavaná mikrovlnná rúra, čierne sko, možnosť kombinovaného ohrevu (mikrovlnný ohrev + gril), LED displej s možnosťou vypnutia, dotykové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</si>
  <si>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VTPS 787 BXB</t>
  </si>
  <si>
    <t>VTPS 777 BX</t>
  </si>
  <si>
    <t>VTCS 777 BX</t>
  </si>
  <si>
    <t>VTCS 786 DXB</t>
  </si>
  <si>
    <t>VTS 785 BW</t>
  </si>
  <si>
    <t>VTS 556 BXB</t>
  </si>
  <si>
    <t>VTS 545 BW</t>
  </si>
  <si>
    <t>VTS 546 BX</t>
  </si>
  <si>
    <t>VTS 555 DXB</t>
  </si>
  <si>
    <t>VTS 543 BW</t>
  </si>
  <si>
    <t>VTS 545 BX</t>
  </si>
  <si>
    <t>VT 354 BXB</t>
  </si>
  <si>
    <t>VT 344 BX</t>
  </si>
  <si>
    <t>VT 332 CX</t>
  </si>
  <si>
    <t>Elektrická rúra samostatná, HomeMade tvar rúry, objem rúry 84 l, ergonomické gombíky pre nastavenie teploty a spôsobu ohrevu, klasická rúra s grilom 6 funkcií, možnosť regulácie teploty 50-300 °C, program Pizza 300 °C, program pre pomalé pečenie, vedenie v rúre – drôtené rošty, ECO CLEAN funkcia ekologického čistenia rúry parou, nerez s úpravou proti odtlačkom prstov, osvetlenie rúry, energetická trieda A, menovitý príkon: 2,5 kW, elektrické napätie: 230 V, príslušenstvo: 1x plytký plech, 1x rošt, nerez</t>
  </si>
  <si>
    <t>Elektrická rúra samostatná,  HomeMade tvar rúry, objem rúry 77 l, ergonomické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vedenie v rúre – drôtené rošty,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</si>
  <si>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čierne sklo/nerez</t>
  </si>
  <si>
    <t>Elektrická rúra samostatná s funkciou pary, HomeMade tvar rúry, objem rúry 77 l, zasúvacie gombíky pre nastavenie teploty a zpôsobu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nerez</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</si>
  <si>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vedenie v rúre – drôtené rošty,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biela</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</si>
  <si>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(1 úroveň),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čierne sklo</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</si>
  <si>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(2 úrovne),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1x plytký plech, nerez</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</si>
  <si>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(1 úroveň),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1x plytký plech, biele sklo</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</si>
  <si>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(2 úrovne),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1x plytký plech, čierne sklo/nerez</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</si>
  <si>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tlmené zatváranie &amp; tlmené otváranie dvierok, ECO CLEAN funkcia ekologického čistenia rúry parou,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biele sklo</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</si>
  <si>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ECO CLEAN funkcia ekologického čistenia rúry parou, katalytický kryt ventilátora – funkcia samočistenia,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čierne sklo</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</si>
  <si>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ECO CLEAN funkcia ekologického čistenia rúry parou, katalytický kryt ventilátora – funkcia samočistenia, nerez s úpravou proti odtlačkom prstov,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termososnda, nerez</t>
  </si>
  <si>
    <t>Elektrická pyrolytická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čierne sklo/nerez</t>
  </si>
  <si>
    <t>Elektrická pyrolytická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nerez</t>
  </si>
  <si>
    <t>VTCS 785 DB</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</si>
  <si>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ECO CLEAN funkcia ekologického čistenia rúry parou, katalytický kryt ventilátora – funkcia samočistenia,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t>
  </si>
  <si>
    <t xml:space="preserve">D = Dopredaj </t>
  </si>
  <si>
    <t>Sklokeramická vstavaná platňa, predná hrana skosená, ostatné zbrúsené, ovládanie výkonu gombíkmi, 2 Hi–Light varné zóny, 1x 180 mm 1,8 kW, 1x 145 mm 1,2 kW, ukazovateľ zvyškového tepla, plynulá regulácia výkonu, signalizácia funkcie, elektrické napätie: 230/400 V, menovitý príkon: 2,9 kW, farba čierna</t>
  </si>
  <si>
    <t>Sklokeramická vstavaná platňa, zbrúsené hrany – možnosť zabudovanie do pracovnej dosky, ovládanie výkonu gombíkmi, 4 Hi–Light varné zóny, 2x 180 mm 1,8 kW, 2x 145 mm 1,2 kW, ukazovateľ zvyškového tepla, signalizácia funkcie, elektrické napätie: 400 V, menovitý príkon: 5,8 kW, farba čierna</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</si>
  <si>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nerez</t>
  </si>
  <si>
    <t>D</t>
  </si>
  <si>
    <t>PZE (Poplatky za znehodnotenie elektroodpadu) platné od 1.7.2023</t>
  </si>
  <si>
    <t>IM 6223</t>
  </si>
  <si>
    <t>IM 6463</t>
  </si>
  <si>
    <t>IM 643C3</t>
  </si>
  <si>
    <t>Vstavaná integrovaná umývačka, maximálna teplota vstupnej vody 60 °C, kapacita umývačky 14 súprav riadu, 2 úložné koše (príborový košík), tlačidlové ovládanie, 4 programy umývania: rýchly program; intenzívne umývanie; intenzívne krátke umývanie; ECO;  teploty umývania: 65, 60, 45 °C, odložený štart (3/6/9 h), polovičné plnenie, funkcia tablety 3v1, systém nastavenia výšky horného koša, funkcia Total Aqua Stop proti pretečeniu, samočistiaci filter, trieda energetickej účinnosti: E, úroveň emisií hluku: 46 dB(A) re 1 pW, trieda emisií hluku: C, spotreba  energie: 94 kWh/100 cyklov, spotreba  vody: 11 l/cyklus, elektrické napätie: 230 V</t>
  </si>
  <si>
    <t>Vstavaná integrovaná umývačka, maximálna teplota vstupnej vody 70 °C,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D, úroveň emisií hluku: 45 dB(A) re 1 pW, trieda emisií hluku: C, spotreba  energie: 85 kWh/100 cyklov, spotreba  vody: 11 l/cyklus, elektrické napätie: 230 V</t>
  </si>
  <si>
    <t>Vstavaná integrovaná umývačka, maximálna teplota vstupnej vody 70 °C, kapacita umývačky 14 súprav riadu, 2 úložné koše (príborový košík),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C, úroveň emisií hluku: 46 dB(A) re 1 pW, trieda emisií hluku: C, spotreba  energie: 74 kWh/100 cyklov, spotreba  vody: 9,7 l/cyklus, elektrické napätie: 230 V</t>
  </si>
  <si>
    <t>VDIT 33D C</t>
  </si>
  <si>
    <t>VDI 65D C</t>
  </si>
  <si>
    <t>VDIT 65D FF</t>
  </si>
  <si>
    <t>VDIT 65D X</t>
  </si>
  <si>
    <t>Indukčná vstavaná sklokeramická platňa, brúsené hrany, 2 indukčné varné zóny (1x 230 mm 1,5/2 kW, 1x 145 mm 1,2/1,6 kW), plynulá regulácia výkonu 0–9, signalizácia funkcie, funkcia SuperBoost ( extra výkon u všetkých varných zón), možnosť personalizácie nastavenia, ukazovateľ zvyškového tepla, KeyLock (detský zámok – bezpečnostné zamknutie ovládania varnej platne), automatické vypnutie indukčnej zóny po 1 min., elektrické napätie 230 V, menovitý príkon 3,6 kW, farba čierna</t>
  </si>
  <si>
    <t>Indukčná vstavaná sklokeramická platňa, brúsené hrany,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</si>
  <si>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predná hrana skosená, ostatné zbrúsené,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</si>
  <si>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nerezový ramček,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</si>
  <si>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VDP 665 X7</t>
  </si>
  <si>
    <t>VDP 647 X2</t>
  </si>
  <si>
    <t>VDP 646 X7</t>
  </si>
  <si>
    <t>VDP 647 X7</t>
  </si>
  <si>
    <t>VDIT 631 C</t>
  </si>
  <si>
    <t>VDIT 631 FF</t>
  </si>
  <si>
    <t>VDIT 67E C</t>
  </si>
  <si>
    <t>VDIS 653 C</t>
  </si>
  <si>
    <t>VDIT 65D CW</t>
  </si>
  <si>
    <t>VDIS 654 C</t>
  </si>
  <si>
    <t>VDIT 67E FF</t>
  </si>
  <si>
    <t>VDIT 67E X</t>
  </si>
  <si>
    <t>VTPS 545 BX</t>
  </si>
  <si>
    <t>IM 526C3</t>
  </si>
  <si>
    <t>Plynová vstavaná varná platňa, nerez, 4 plynové horáky s poistkami STOP GAS (1x 7,35 cm, 1 kW, 1x 5,38 cm, 1 kW, 1x  10 cm, 3 kW, 1x 7,35 cm, 1,75 kW), elektrické zapaľovanie horákov v gombíkoch, dvojdielna varná mriežka, elektrické napätie 230 V, pripojenie plynu G1/2"</t>
  </si>
  <si>
    <t>Plynová vstavaná varná platňa, nerez, 4 plynové horáky s poistkami STOP GAS (2x 7,35 cm, 1,75 kW, 1x 5,38 cm, 1 kW, 1x  10 cm, 3 kW), elektrické zapaľovanie horákov v gombíkoch, dvojdielna liatinová varná mriežka, elektrické napätie 230 V, pripojenie plynu G1/2"</t>
  </si>
  <si>
    <t>Indukčná vstavaná sklokeramická platňa,predná hrana skosená, dotykové ovládanie, 4 indukčné zóny, 2x 190x190 mm 1,8/2,1 kW, 1x 160 mm 1,6/1,8 kW, 1x 210 mm 2/2,6 kW, 1x FlexiZone (prepojenie varných zón nad sebou),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</si>
  <si>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platňa,predná hrana skosená, dotykové ovládanie, 4 indukčné zóny (190x190 mm 1,8/2,1 kW), 2x FlexiZone (prepojenie varných zón nad sebou),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</si>
  <si>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brúsené hrany,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biela</t>
  </si>
  <si>
    <t>Elektrická pyrolitická rúra samostatná s funkciou pary, HomeMade tvar rúry, objem rúry 77 l, zasúvacie gombíky na nastavenie teploty a spôsob ohrevu, dotykové programovateľné hodiny, programovanie doby pečenia, 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gratinovania, EXTRA PARA 2 programy pečenia v pare, rýchly predohrev rúry, výsuvné teleskopické rošty (1 úroveň), tlmené zatváranie &amp; tlmené otváranie dvierok, PYRO CLEAN funkcia samočistenia rúry, nerez s úpravou proti odtlačkom prstov, osvetlenie rúry, personalizácia nastavenia (denný čas, hlasitosť zvukového signálu, displej), pamäť posledného nastavenia času pečenia, energetická trieda A, menovitý príkon: 3,5 kW, elektrické napätie: 230 V, príslušenstvo: 1x pekáč, 1x rošt, 1x plytký plech</t>
  </si>
  <si>
    <t>Vstavaná integrovaná umývačka, kapacita umývačky 10 sád riadu, 3 úložné koše (príborová zásuvka), tlačidlové ovládanie, 7 programov umývania: normálny; AUTO program; rýchly program; intenzívny program; rýchly intenzívny program; ECO; program pre sklo, odložený štart (0-24 hod), samočistiaci filter, tablety 3v1, funkcia Total Aqua Stop proti pretečeniu, zvuková signalizácia konca umývania, trieda energetickej účinnosti C, úroveň emisií hluku 44 dB (A) re 1 pW, trieda emisií hluku B, spotreba energie 49 kWh/100 cyklov, spotreba vody 8,5 l/cyklus, elektrické napätie 230 V</t>
  </si>
  <si>
    <t>SM 526C3 W</t>
  </si>
  <si>
    <t>Indukčná vstavaná sklokeramická platňa, zbrúsené hrany – možnosť zabudovanie do pracovnej dosky, dotykové ovládanie, 4 indukčné zóny, 2x 180 mm 1,2/1,5 kW, 2x 180 mm1,5/2 kW,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 kW, farba čierna</t>
  </si>
  <si>
    <t>Indukčná vstavaná sklokeramická platňa,predná hrana skosená, dotykové ovládanie, 4 indukčné zóny, 2x 180 mm 1,2/1,5 kW, 2x 180 mm1,5/2 kW,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 kW, farba čierna</t>
  </si>
  <si>
    <t>Indukčná vstavaná sklokeramická platňa, zbrúsené hrany, 4 indukčné varné zóny (2x ø 18 cm, 1,5/2 kW, 1x ø 14,5 cm, 1,2/1,6 kW, 1x ø 23 cm, 1 ,5/2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</si>
  <si>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Indukčná vstavaná sklokeramická platňa, predná hrana skosená, ostatné brúsené, 4 indukčné varné zóny (2x ø 18 cm, 1,5/2 kW, 1x ø 14,5 cm, 1,2/1,6 kW, 1x ø 23 cm, 1,5/2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</si>
  <si>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Indukčná vstavaná sklokeramická platňa, nerezový rámček, 4 indukčné varné zóny (2x ø 18 cm, 1,5/2 kW, 1x ø 14,5 cm, 1,2/1,6 kW, 1x ø 23 cm, 1 ,5/2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</si>
  <si>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SM 643C3 W</t>
  </si>
  <si>
    <t>SM 643C3 X</t>
  </si>
  <si>
    <t>SM 6422 W1</t>
  </si>
  <si>
    <t>SM 6462 W</t>
  </si>
  <si>
    <t>SM 6462 X</t>
  </si>
  <si>
    <t>IM 647C5</t>
  </si>
  <si>
    <t>VM 6422 X1</t>
  </si>
  <si>
    <t>VDST 651 X</t>
  </si>
  <si>
    <t>VTCS 555 DB</t>
  </si>
  <si>
    <t>VTS 786 BXB</t>
  </si>
  <si>
    <t>VTPS 786 DB</t>
  </si>
  <si>
    <t xml:space="preserve">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gratinovanie, EXTRA PARA 2 programy pečenia v pare, rýchle predhriatie rúry, výsuvné teleskopické rošty (1 úroveň), tlmené zatváranie &amp; tlmené otváranie dvierok, ECO CLEAN funkcia ekologického čistenia rúry parou, katalytický kryt ventilátora – funkcia samočistenia, osvetlenie rúry, personalizácia nastavení (denný čas, hlasitosť zvukového signálu, displej), pamäť posledného nastavenia času pečenia, energetická trieda A, menovitý príkon: 3,5 kW, elektrické napätie: 230 V, príslušenstvo: 1x pekáč, 1x rošt, 1x plytký plech, čierne sklo </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</si>
  <si>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ECO CLEAN funkcia ekologického čistenia rúry parou,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čierne sklo/nerez</t>
  </si>
  <si>
    <t xml:space="preserve">Elektrická pyrolitická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čierne sklo </t>
  </si>
  <si>
    <t>Sklokeramická vstavaná platňa, nerezový rámček, ostatné zbrúsené, dotykové ovládanie výkonu, 4 Hi–Light varné zóny, 2x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 kW, farba čierna</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</si>
  <si>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8 programov umývania: AUTO; intenzívny; ECO; hygiena; rýchly 20´; krištáľové sklo; 1h umývanie; noční mytí, teploty mytí: 70, 65, 60, 55, 50, 45, 40, 35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44 dB(A) re 1 pW, trieda emisií hluku: B, spotreba  energie: 76 kWh/100 cyklov, spotreba  vody: 9,6 l/cyklus, elektrické napätie: 230 V</t>
  </si>
  <si>
    <t>Vstavaná umývačka s panelom, nerez, kapacita umývačky 13 sád riadu, 2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skladacie držiaky tanierov v spodnom koši, funkcia Total Aqua Stop proti pretečeniu, samočistiaci filter, trieda energetickej účinnosti: E, úroveň emisií hluku: 47 dB(A) re 1 pW, trieda emisií hluku: C, spotreba energie: 92 kWh/100 cyklov, spotreba vody: 11 l/cyklus, elektrické napätie: 230 V</t>
  </si>
  <si>
    <t>Voľne stojaca umývačka, kapacita umývačky 13 sád riadu, 2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skladacie držiaky tanierov v spodnom koši, funkcia Total Aqua Stop proti pretečeniu, samočistiaci filter, trieda energetickej účinnosti: E, úroveň emisií hluku: 47 dB(A) re 1 pW, trieda emisií hluku: C, spotreba energie: 92 kWh/100 cyklov, spotreba vody: 11 l/cyklus, elektrické napätie: 230 V</t>
  </si>
  <si>
    <t>Voľne stojaca umývačka riadu, kapacita umývačky 14 súprav riadu, 2 úložné koše, digitálny ukazovateľ času do konca programu na ovládacom paneli, dotykové ovládanie, 6 programov umývania: AUTO; intenzívne; ECO; hygiena; krištáľové sklo; 1h umývanie, teploty umývania: 70, 65, 60, 55, 40 °C, funkcia RýchleUmývanie – možnosť skrátenia programov, odložený štart (0-24 hod), funkcia SušeniePlus – automatické pootvorenie dverí na konci programu, samočistiaci filter, tablety 3v1, funkcia Total Aqua Stop proti pretečeniu, zvuková signalizácia konca umývania, trieda energetickej účinnosti C, úroveň emisií hluku 45 dB (A) re 1 pW, trieda emisií hluku C, spotreba energie 83 kWh/100 cyklov, spotreba vody 9,7 l/cyklus, elektrické napätie 230 V, biela</t>
  </si>
  <si>
    <t xml:space="preserve">Voľne stojaca umývačka riadu, kapacita umývačky 14 súprav riadu, 2 úložné koše, digitálny ukazovateľ času do konca programu na ovládacom paneli, dotykové ovládanie, 6 programov umývania: AUTO; intenzívne; ECO; hygiena; krištáľové sklo; 1h umývanie, teploty umývania: 70, 65, 60, 55, 40 °C, funkcia RýchleUmývanie – možnosť skrátenia programov, odložený štart (0-24 hod), funkcia SušeniePlus – automatické pootvorenie dverí na konci programu, samočistiaci filter, tablety 3v1, funkcia Total Aqua Stop proti pretečeniu, zvuková signalizácia konca umývania, trieda energetickej účinnosti C, úroveň emisií hluku 45 dB (A) re 1 pW, trieda emisií hluku C, spotreba energie 83 kWh/100 cyklov, spotreba vody 9,7 l/cyklus, elektrické napätie 230 V, nerez </t>
  </si>
  <si>
    <t xml:space="preserve">Voľne stojaca umývačka, kapacita umývačky 16 sád riadu, 3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 skladacie držiaky tanierov v spodnom koši, funkcia Total Aqua Stop proti pretečeniu, samočistiaci filter, trieda energetickej účinnosti: E, úroveň emisií hluku: 47 dB(A) re 1 pW, trieda emisií hluku: C, spotreba energie: 97 kWh/100 cyklov, spotreba vody: 11 l/cyklus, elektrické napätie: 230 V, biela </t>
  </si>
  <si>
    <t xml:space="preserve">Voľne stojaca umývačka, kapacita umývačky 16 sád riadu, 3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 skladacie držiaky tanierov v spodnom koši, funkcia Total Aqua Stop proti pretečeniu, samočistiaci filter, trieda energetickej účinnosti: E, úroveň emisií hluku: 47 dB(A) re 1 pW, trieda emisií hluku: C, spotreba energie: 97 kWh/100 cyklov, spotreba vody: 11 l/cyklus, elektrické napätie: 230 V, nerez </t>
  </si>
  <si>
    <t>Typ výrobku      2025</t>
  </si>
  <si>
    <t>VDIS 655 FF</t>
  </si>
  <si>
    <t>VDIS 655 X</t>
  </si>
  <si>
    <t>VDIS 677 C</t>
  </si>
  <si>
    <t>VDIS 677 FF</t>
  </si>
  <si>
    <t>VCMD 3244</t>
  </si>
  <si>
    <t>VCMDN 2954</t>
  </si>
  <si>
    <t>VDIS 655 C</t>
  </si>
  <si>
    <t>VDS 63 C</t>
  </si>
  <si>
    <t>VDST 631 C</t>
  </si>
  <si>
    <t>VDST 632 C</t>
  </si>
  <si>
    <t>VDSS 632 C</t>
  </si>
  <si>
    <t>IMB 6689</t>
  </si>
  <si>
    <t>IMB 6678</t>
  </si>
  <si>
    <t>VCMDN 3024</t>
  </si>
  <si>
    <t>VCMDC 3244</t>
  </si>
  <si>
    <t>Sklokeramická vstavaná platňa, brúsené hrany, dotykové ovládanie výkonu, 4 Hi–Light varné zóny, 2x 200 mm 1,8 kW, 2x 165 mm 1,2 kW, ukazovateľ zvyškového tepla, plynulá regulácia výkonu, signalizácia funkcie, Timer (časový spínač varných zón s auto vypnutím), KeyLock (bezpečnostné zamknutie ovládania varnej platne), elektrické napätie: 400 V, menovitý príkon: 6 kW, farba čierna</t>
  </si>
  <si>
    <t>Sklokeramická vstavaná platňa, brúsené hrany, dotykové ovládanie výkonu, 4 Hi–Light varné zóny, 1x duozóna 135/230 mm, 1/2,2 kW, 1x 200 mm 1,8 kW, 2x 165 mm 1,2 kW, ukazovateľ zvyškového tepla, plynulá regulácia výkonu, signalizácia funkcie, Timer (časový spínač varných zón s auto vypnutím), KeyLock (bezpečnostné zamknutie ovládania varnej platne), elektrické napätie: 400 V, menovitý príkon: 6,4 kW, farba čierna</t>
  </si>
  <si>
    <t>Sklokeramická vstavaná platňa, brúsené hrany, posúvne dotykové ovládanie výkonu, 4 Hi–Light varné zóny, 1x duozóna 135/230 mm, 1/2,2 kW, 1x 200 mm 1,8 kW, 2x 165 mm 1,2 kW, ukazovateľ zvyškového tepla, plynulá regulácia výkonu, signalizácia funkcie, Timer (časový spínač varných zón s auto vypnutím), KeyLock (bezpečnostné zamknutie ovládania varnej platne), elektrické napätie: 400 V, menovitý príkon: 6,4 kW, farba čierna</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</si>
  <si>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7 programov umývania: AUTO; intenzívny; ECO; hygiena; rýchly 20´,  krištáľové sklo; 1h umývanie; noční mytí, teploty mytí: 70, 65, 60, 55, 50, 45, 40, 35 °C, LedLight statusové svetlo na podlahu,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B, úroveň emisií hluku: 38 dB(A) re 1 pW, trieda emisií hluku: B, spotreba  energie: 66 kWh/100 cyklov, spotreba  vody: 9,6 l/cyklus, elektrické napätie: 230 V, 
* Predĺžená 10 ročná záruka po registrácii umývačky na webe MORA v sekcii Servis.</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</si>
  <si>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7 programov umývania: AUTO; intenzívny; ECO; hygiena; rýchly 20´,  krištáľové sklo; 1h umývanie; noční mytí, teploty mytí: 70, 65, 60, 55, 50, 45, 40, 35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B, úroveň emisií hluku: 39 dB(A) re 1 pW, trieda emisií hluku: B, spotreba  energie: 66 kWh/100 cyklov, spotreba  vody: 9,6 l/cyklus, elektrické napätie: 230 V, * Predĺžená 10 ročná záruka po registrácii umývačky na webe MORA v sekcii Servis.</t>
  </si>
  <si>
    <t>Vstavaná chladnička, invertorový kompresor, elektronické ovládanie, LED displej, digitálny ukazovateľ teploty pre chladničku, automatické odmrazovanie chladiaceho priestoru, IceLimit pre menšiu tvorbu námrazy v mrazničke (tvorba ľadu a potreba manuálneho odmrazovania mrazničky sa zníži až o 50 %), zvukový alarm otvorených dverí, LED osvetlenie v chladničke, spôsob zabudovania – pojazdy, klimatické triedy: N, ST, 5 variabilných sklenených výsuvných políc, 2 police vo dverách, 1 praktická polica vo dverách na fľaše, držiak na 12 ks vajíčok, zeleninová zásuvka, 3 zásuvky v mrazničke, 2 sklenené police v mrazničke, forma na ľad, netto objem chladnička/mraznička 195/75 l, skladovacia doba pri výpadku el. energie: 10 h, mraziaca kapacita 3,5 kg/24 h, úroveň emisií hluku 37 dB (A) re 1 pW, rozmery spotrebiča (v x š x h) 1.769 x 540 x 540 mm, spotreba energie 221 kWh/rok, 1 kompresor, trieda energetickej účinnosti E, trieda emisií hluku C, elektrické napätie 230 V</t>
  </si>
  <si>
    <t>Vstavaná chladnička, elektronické ovládanie, beznámrazová technológia NoFrost, automatické odmrazovanie chladiaceho i mraziaceho priestoru, MultiFlow 360° cirkulácia vzduchu, zvukový alarm otvorených dverí, funkcia SuperCool pre rýchle chladenie, LED osvetlenie v chladničke, spôsob zabudovania – pojazdy, klimatické triedy: N, ST, 3 variabilné sklenené výsuvné police , 3 police vo dverách, držiak na 12 ks vajíčok, zeleninová zásuvka, 3 zásuvky v mrazničke, 2 sklenené police v mrazničke, forma na ľad, netto objem chladnička/mraznička 183/63 l, skladovacia doba pri výpadku el. energie: 12 h, mraziaca kapacita 3 kg/24 h, úroveň emisií hluku 39 dB (A) re 1 pW, rozmery spotrebiča (v x š x h) 1.772 x 540 x 540 mm, spotreba energie 217 kWh/rok, 1 kompresor, trieda energetickej účinnosti E, trieda emisií hluku C, elektrické napätie 230 V</t>
  </si>
  <si>
    <t>Vstavaná chladnička, invertorový kompresor s ventilom, elektronické ovládanie, beznámrazová technológia NoFrost, automatické odmrazovanie chladiaceho aj mraziaceho priestoru, MultiFlow 360° cirkulácia vzduchu, ConvertActive možnosť zmeniť mrazničku na chladničku, AdaptTech technológia na úsporu energie a predĺženie čerstvosti potravín, funkcia SuperCool na rýchle chladenie, funkcia FastFreeze na rýchle mrazenie, úsporný Eco režim, LED displej - samostatné ovládanie mrazničky, zvukový alarm otvorených dverí, LED osvetlenie v chladničke, spôsob zabudovania – pojazdy, klimatické triedy: SN, N, ST, T, 4 variabilné sklenené výsuvné police, 2 police vo dverách, 1 praktická polica vo dverách na fľaše, nízkoteplotná zásuvka FreshZone, držiak na 12 ks vajíčok, zásuvka na zeleninu, 3 zásuvky v mrazničke, 2 sklenené police v mrazničke, forma na ľad, netto objem chladnička/mraznička 176/76 l, skladovacia doba pri výpadku elektrickej energie: 10 h, mraziaca kapacita 6 kg/24 h, úroveň emisií hluku 35 dB (A) re 1 pW, rozmery spotrebiča (v x š x h) 1.772 x 540 x 545 mm, spotreba energie 235 kWh/rok, 1 kompresor, trieda energetickej účinnosti E, trieda emisií hluku B, elektrické napätie 230 V</t>
  </si>
  <si>
    <t>Vstavaná chladnička, invertorový kompresor, elektronické ovládanie, LED displej, digitálny ukazovateľ teploty pre chladničku, automatické odmrazovanie chladiaceho priestoru, IceLimit pre menšiu tvorbu námrazy v mrazničke (tvorba ľadu a potreba manuálneho odmrazovania mrazničky sa zníži až o 50 %), zvukový alarm otvorených dverí, LED osvetlenie v chladničke, spôsob zabudovania – pojazdy, klimatické triedy: N, ST, 5 variabilných sklenených výsuvných políc, 2 police vo dverách, 1 praktická polica vo dverách na fľaše, nízkoteplotná zásuvka FreshZone, držiak na 12 ks vajíčok, zeleninová zásuvka, 3 zásuvky v mrazničke, 2 sklenené police v mrazničke, forma na ľad, netto objem chladnička/mraznička 195/75 l, skladovacia doba pri výpadku el. energie: 10 h, mraziaca kapacita 3,5 kg/24 h, úroveň emisií hluku 37 dB (A) re 1 pW, rozmery spotrebiča (v x š x h) 1.769 x 540 x 540 mm, spotreba energie 221 kWh/rok, 1 kompresor, trieda energetickej účinnosti E, trieda emisií hluku C, elektrické napätie 230 V</t>
  </si>
  <si>
    <t>VTPS 555 BXB</t>
  </si>
  <si>
    <t>VT 111 CX1</t>
  </si>
  <si>
    <t>VM 6475 CX</t>
  </si>
  <si>
    <t>Vstavaná integrovaná umývačka, maximálna teplota vstupnej vody 70 °C,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44 dB(A) re 1 pW, trieda emisií hluku: B, spotreba  energie: 85 kWh/100 cyklov, spotreba  vody: 11 l/cyklus, elektrické napätie: 230 V</t>
  </si>
  <si>
    <t>IM 647C6</t>
  </si>
  <si>
    <t>Vstavaná integrovaná umývačka, maximálna teplota vstupnej vody 70 °C,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43 dB(A) re 1 pW, trieda emisií hluku: B, spotreba  energie: 76 kWh/100 cyklov, spotreba  vody: 10,9 l/cyklus, elektrické napätie: 230 V</t>
  </si>
  <si>
    <t>IM 6434</t>
  </si>
  <si>
    <t>Vstavaná integrovaná umývačka, maximálna teplota vstupnej vody 70 °C, kapacita umývačky 14 súprav riadu, 2 úložné koše (príborový košík),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D, úroveň emisií hluku: 44 dB(A) re 1 pW, trieda emisií hluku: B, spotreba  energie: 83 kWh/100 cyklov, spotreba  vody: 9,7 l/cyklus, elektrické napätie: 230 V</t>
  </si>
  <si>
    <t>platný pre Slovenskú republiku od 1.12. 2025</t>
  </si>
  <si>
    <t>M</t>
  </si>
  <si>
    <t>VDIT 66D C</t>
  </si>
  <si>
    <t>VMT 315 B</t>
  </si>
  <si>
    <t>VDIS 679 FF</t>
  </si>
  <si>
    <t>Indukčná vstavaná platňa, predná hrana skosená, ostatné brúsené, OptimalHeat System (rovnomerný ohrev vďaka stabilnému výkonu), posuvné dotykové ovládanie EasySlide, 4 indukčné varné zóny: 4x okta-zóna 210×195 mm, 2,3/3 kW), 2×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</si>
  <si>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predná hrana skosená, ostatné brúsené, OptimalHeat System (rovnomerný ohrev vďaka stabilnému výkonu), posuvné dotykové ovládanie EasySlide, 4 indukčné varné zóny: 2× okta-zóna 210×190 mm, 2,3/3 kW, 1× 145 mm, 1,2/1,8 kW, 1× 230 mm, 2,3/3 kW, 1×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</si>
  <si>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brúsené hrany, OptimalHeat System (rovnomerný ohrev vďaka stabilnému výkonu), posuvné dotykové ovládanie EasySlide, 4 indukčné varné zóny: 2× okta-zóna 210×190 mm, 2,3/3 kW, 1× 145 mm, 1,2/1,8 kW, 1× 230 mm, 2,3/3 kW, 1×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</si>
  <si>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predná hrana skosená, ostatné brúsené,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</si>
  <si>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Indukčná vstavaná platňa, čierny rámček,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</si>
  <si>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Indukčná vstavaná platňa, brúsené hrany,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</si>
  <si>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VT 354 DXB</t>
  </si>
  <si>
    <t>Vstavaná mikrovlnná rúra, čierna, LED displej, elektronické ovládanie, nerezový interiér rúry, výkon 700 W, objem 17 l, AUTO menu - 8 prednastavených programov, funkcie viacfázový ohrev, automatické rozmrazovanie podľa času a hmotnosti, 5 výkonových stupňov, otočný tanier 245 mm,  elektronický časovač, hodiny, detský zámok, jednoduchá montáž – rámček už namontovaný na rúru, elektrické napätie: 230 V, menovitý príkon: 1 050 W</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</si>
  <si>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čierne sklo</t>
  </si>
  <si>
    <t>VTS 556 DB</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</si>
  <si>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gratinovanie, EXTRA PARA 2 programy pečenia v pare, rýchle predhriatie rúry, výsuvné teleskopické rošty (2 úrovne),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1x plytký plech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</si>
</sst>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0.0"/>
  </numFmts>
  <fonts count="81" x14ac:knownFonts="1">
    <font>
      <sz val="10"/>
      <color rgb="FF000000"/>
      <name val="Arial CE"/>
    </font>
    <font>
      <i/>
      <sz val="11"/>
      <color rgb="FF000000"/>
      <name val="Arial"/>
      <family val="2"/>
      <charset val="238"/>
    </font>
    <font>
      <i/>
      <sz val="10"/>
      <color rgb="FF000000"/>
      <name val="Arial"/>
      <family val="2"/>
      <charset val="238"/>
    </font>
    <font>
      <sz val="10"/>
      <color rgb="FF000000"/>
      <name val="Arial CE"/>
    </font>
    <font>
      <i/>
      <sz val="8"/>
      <color rgb="FF000000"/>
      <name val="Arial CE"/>
      <family val="2"/>
      <charset val="238"/>
    </font>
    <font>
      <b/>
      <sz val="11"/>
      <color rgb="FFFF0000"/>
      <name val="Arial Black"/>
      <family val="2"/>
      <charset val="238"/>
    </font>
    <font>
      <b/>
      <sz val="11"/>
      <color rgb="FF000000"/>
      <name val="Arial Black"/>
      <family val="2"/>
      <charset val="238"/>
    </font>
    <font>
      <b/>
      <sz val="11"/>
      <color rgb="FF000000"/>
      <name val="Arial CE"/>
    </font>
    <font>
      <sz val="10"/>
      <color rgb="FF000000"/>
      <name val="Arial CE"/>
    </font>
    <font>
      <sz val="10"/>
      <color rgb="FF000000"/>
      <name val="Arial Black"/>
      <family val="2"/>
      <charset val="238"/>
    </font>
    <font>
      <sz val="10"/>
      <color rgb="FF000000"/>
      <name val="Arial"/>
      <family val="2"/>
      <charset val="238"/>
    </font>
    <font>
      <sz val="9"/>
      <color rgb="FF000000"/>
      <name val="Arial CE"/>
    </font>
    <font>
      <sz val="11"/>
      <color rgb="FF000000"/>
      <name val="Arial CE"/>
    </font>
    <font>
      <b/>
      <sz val="10"/>
      <color rgb="FFFF0000"/>
      <name val="Arial"/>
      <family val="2"/>
      <charset val="238"/>
    </font>
    <font>
      <sz val="9"/>
      <color rgb="FF000000"/>
      <name val="Arial"/>
      <family val="2"/>
      <charset val="238"/>
    </font>
    <font>
      <b/>
      <sz val="20"/>
      <color rgb="FF000000"/>
      <name val="Verdana"/>
      <family val="2"/>
      <charset val="238"/>
    </font>
    <font>
      <b/>
      <sz val="16"/>
      <color rgb="FF000000"/>
      <name val="Verdana"/>
      <family val="2"/>
      <charset val="238"/>
    </font>
    <font>
      <b/>
      <i/>
      <sz val="11"/>
      <color rgb="FF000000"/>
      <name val="Verdana"/>
      <family val="2"/>
      <charset val="238"/>
    </font>
    <font>
      <b/>
      <i/>
      <sz val="10"/>
      <color rgb="FF000000"/>
      <name val="Verdana"/>
      <family val="2"/>
      <charset val="238"/>
    </font>
    <font>
      <b/>
      <i/>
      <sz val="16"/>
      <color rgb="FF000000"/>
      <name val="Verdana"/>
      <family val="2"/>
      <charset val="238"/>
    </font>
    <font>
      <b/>
      <i/>
      <sz val="20"/>
      <color rgb="FF000000"/>
      <name val="Arial"/>
      <family val="2"/>
      <charset val="238"/>
    </font>
    <font>
      <b/>
      <i/>
      <sz val="20"/>
      <color rgb="FF000000"/>
      <name val="Verdana"/>
      <family val="2"/>
      <charset val="238"/>
    </font>
    <font>
      <b/>
      <sz val="14"/>
      <color rgb="FF000000"/>
      <name val="Verdana"/>
      <family val="2"/>
      <charset val="238"/>
    </font>
    <font>
      <b/>
      <i/>
      <sz val="11"/>
      <color rgb="FF000000"/>
      <name val="Arial"/>
      <family val="2"/>
      <charset val="238"/>
    </font>
    <font>
      <b/>
      <i/>
      <sz val="11"/>
      <color rgb="FF000000"/>
      <name val="Georgia"/>
      <family val="1"/>
      <charset val="238"/>
    </font>
    <font>
      <b/>
      <i/>
      <sz val="10"/>
      <color rgb="FF000000"/>
      <name val="Georgia"/>
      <family val="1"/>
      <charset val="238"/>
    </font>
    <font>
      <i/>
      <sz val="14"/>
      <color rgb="FF000000"/>
      <name val="Georgia"/>
      <family val="1"/>
      <charset val="238"/>
    </font>
    <font>
      <b/>
      <i/>
      <sz val="14"/>
      <color rgb="FF000000"/>
      <name val="Georgia"/>
      <family val="1"/>
      <charset val="238"/>
    </font>
    <font>
      <b/>
      <i/>
      <sz val="14"/>
      <color rgb="FF000000"/>
      <name val="Arial"/>
      <family val="2"/>
      <charset val="238"/>
    </font>
    <font>
      <i/>
      <sz val="9"/>
      <color rgb="FF000000"/>
      <name val="Verdana"/>
      <family val="2"/>
      <charset val="238"/>
    </font>
    <font>
      <b/>
      <sz val="14"/>
      <color rgb="FF000000"/>
      <name val="Arial Black"/>
      <family val="2"/>
      <charset val="238"/>
    </font>
    <font>
      <i/>
      <sz val="11"/>
      <color rgb="FF000000"/>
      <name val="Arial Narrow"/>
      <family val="2"/>
      <charset val="238"/>
    </font>
    <font>
      <i/>
      <sz val="10"/>
      <color rgb="FF000000"/>
      <name val="Arial Narrow"/>
      <family val="2"/>
      <charset val="238"/>
    </font>
    <font>
      <b/>
      <i/>
      <sz val="16"/>
      <color rgb="FF000000"/>
      <name val="Georgia"/>
      <family val="1"/>
      <charset val="238"/>
    </font>
    <font>
      <sz val="9"/>
      <color rgb="FF000000"/>
      <name val="Times New Roman"/>
      <family val="1"/>
      <charset val="238"/>
    </font>
    <font>
      <b/>
      <sz val="12"/>
      <color rgb="FF000000"/>
      <name val="Arial Black"/>
      <family val="2"/>
      <charset val="238"/>
    </font>
    <font>
      <sz val="11"/>
      <color rgb="FF000000"/>
      <name val="Arial"/>
      <family val="2"/>
      <charset val="238"/>
    </font>
    <font>
      <b/>
      <sz val="11"/>
      <color rgb="FF000000"/>
      <name val="Arial"/>
      <family val="2"/>
      <charset val="238"/>
    </font>
    <font>
      <sz val="9"/>
      <name val="Arial"/>
      <family val="2"/>
    </font>
    <font>
      <sz val="14"/>
      <color rgb="FFFF0000"/>
      <name val="Arial Black"/>
      <family val="2"/>
      <charset val="238"/>
    </font>
    <font>
      <sz val="11"/>
      <name val="Arial"/>
      <family val="2"/>
      <charset val="238"/>
    </font>
    <font>
      <b/>
      <sz val="11"/>
      <name val="Arial"/>
      <family val="2"/>
      <charset val="238"/>
    </font>
    <font>
      <sz val="10"/>
      <name val="Arial"/>
      <family val="2"/>
      <charset val="238"/>
    </font>
    <font>
      <sz val="10"/>
      <color rgb="FF000000"/>
      <name val="Arial CE"/>
      <charset val="238"/>
    </font>
    <font>
      <b/>
      <sz val="14"/>
      <color rgb="FF800000"/>
      <name val="Arial Black"/>
      <family val="2"/>
      <charset val="238"/>
    </font>
    <font>
      <sz val="12"/>
      <color rgb="FF000000"/>
      <name val="Arial Black"/>
      <family val="2"/>
      <charset val="238"/>
    </font>
    <font>
      <sz val="14"/>
      <color rgb="FF00B050"/>
      <name val="Arial Black"/>
      <family val="2"/>
      <charset val="238"/>
    </font>
    <font>
      <b/>
      <sz val="12"/>
      <color rgb="FF800000"/>
      <name val="Arial Black"/>
      <family val="2"/>
      <charset val="238"/>
    </font>
    <font>
      <sz val="12"/>
      <color rgb="FFFF0000"/>
      <name val="Arial Black"/>
      <family val="2"/>
      <charset val="238"/>
    </font>
    <font>
      <sz val="9"/>
      <name val="Arial"/>
      <family val="2"/>
      <charset val="238"/>
    </font>
    <font>
      <b/>
      <sz val="10"/>
      <color rgb="FF000000"/>
      <name val="Arial Black"/>
      <family val="2"/>
      <charset val="238"/>
    </font>
    <font>
      <b/>
      <sz val="10"/>
      <color rgb="FF000000"/>
      <name val="Arial"/>
      <family val="2"/>
      <charset val="238"/>
    </font>
    <font>
      <sz val="14"/>
      <color rgb="FF000000"/>
      <name val="Arial CE"/>
    </font>
    <font>
      <b/>
      <sz val="14"/>
      <color rgb="FFFF0000"/>
      <name val="Arial Black"/>
      <family val="2"/>
      <charset val="238"/>
    </font>
    <font>
      <sz val="14"/>
      <name val="Arial"/>
      <family val="2"/>
      <charset val="238"/>
    </font>
    <font>
      <b/>
      <sz val="12"/>
      <name val="Arial Black"/>
      <family val="2"/>
      <charset val="238"/>
    </font>
    <font>
      <sz val="11"/>
      <name val="Arial Black"/>
      <family val="2"/>
      <charset val="238"/>
    </font>
    <font>
      <sz val="12"/>
      <name val="Arial Black"/>
      <family val="2"/>
      <charset val="238"/>
    </font>
    <font>
      <sz val="9"/>
      <color indexed="8"/>
      <name val="Times New Roman CE"/>
      <family val="1"/>
      <charset val="238"/>
    </font>
    <font>
      <sz val="9"/>
      <name val="Times New Roman CE"/>
      <family val="1"/>
      <charset val="238"/>
    </font>
    <font>
      <b/>
      <sz val="10"/>
      <name val="Arial Black"/>
      <family val="2"/>
      <charset val="238"/>
    </font>
    <font>
      <sz val="10"/>
      <name val="Arial CE"/>
      <family val="2"/>
      <charset val="238"/>
    </font>
    <font>
      <b/>
      <sz val="14"/>
      <color indexed="17"/>
      <name val="Arial Black"/>
      <family val="2"/>
      <charset val="238"/>
    </font>
    <font>
      <sz val="9"/>
      <name val="Arial CE"/>
      <family val="2"/>
      <charset val="238"/>
    </font>
    <font>
      <b/>
      <sz val="14"/>
      <color rgb="FF000000"/>
      <name val="Arial"/>
      <family val="2"/>
      <charset val="238"/>
    </font>
    <font>
      <sz val="11"/>
      <color rgb="FF000000"/>
      <name val="Arial Black"/>
      <family val="2"/>
      <charset val="238"/>
    </font>
    <font>
      <sz val="9"/>
      <color rgb="FF000000"/>
      <name val="Times New Roman CE"/>
    </font>
    <font>
      <b/>
      <sz val="14"/>
      <color rgb="FF3366FF"/>
      <name val="Arial Black"/>
      <family val="2"/>
      <charset val="238"/>
    </font>
    <font>
      <i/>
      <sz val="10"/>
      <color rgb="FF000000"/>
      <name val="Arial"/>
      <family val="2"/>
      <charset val="238"/>
    </font>
    <font>
      <b/>
      <i/>
      <sz val="9"/>
      <color rgb="FF000000"/>
      <name val="Arial"/>
      <family val="2"/>
      <charset val="238"/>
    </font>
    <font>
      <i/>
      <sz val="11"/>
      <color rgb="FF000000"/>
      <name val="Arial"/>
      <family val="2"/>
      <charset val="238"/>
    </font>
    <font>
      <i/>
      <sz val="10"/>
      <color rgb="FF000000"/>
      <name val="Arial CE"/>
    </font>
    <font>
      <b/>
      <sz val="14"/>
      <color rgb="FF00B050"/>
      <name val="Arial Black"/>
      <family val="2"/>
      <charset val="238"/>
    </font>
    <font>
      <sz val="10"/>
      <name val="Arial CE"/>
    </font>
    <font>
      <sz val="11"/>
      <name val="Arial CE"/>
      <charset val="238"/>
    </font>
    <font>
      <sz val="8"/>
      <name val="Arial CE"/>
    </font>
    <font>
      <b/>
      <sz val="11"/>
      <name val="Arial CE"/>
      <charset val="238"/>
    </font>
    <font>
      <b/>
      <sz val="12"/>
      <color rgb="FF00B050"/>
      <name val="Arial Black"/>
      <family val="2"/>
      <charset val="238"/>
    </font>
    <font>
      <b/>
      <sz val="11"/>
      <name val="Arial CE"/>
      <family val="2"/>
      <charset val="238"/>
    </font>
    <font>
      <b/>
      <sz val="11"/>
      <name val="Arial CE"/>
    </font>
    <font>
      <b/>
      <sz val="14"/>
      <color theme="3"/>
      <name val="Arial Black"/>
      <family val="2"/>
      <charset val="238"/>
    </font>
  </fonts>
  <fills count="12">
    <fill>
      <patternFill patternType="none"/>
    </fill>
    <fill>
      <patternFill patternType="gray125"/>
    </fill>
    <fill>
      <patternFill patternType="none"/>
    </fill>
    <fill>
      <patternFill patternType="solid">
        <fgColor rgb="FFFFFFFF"/>
        <bgColor rgb="FFFFFFFF"/>
      </patternFill>
    </fill>
    <fill>
      <patternFill patternType="solid">
        <fgColor rgb="FFFFFFFF"/>
        <bgColor rgb="FFFFFFCC"/>
      </patternFill>
    </fill>
    <fill>
      <patternFill patternType="solid">
        <fgColor rgb="FFFFFFFF"/>
        <bgColor rgb="FFFFFF00"/>
      </patternFill>
    </fill>
    <fill>
      <patternFill patternType="solid">
        <fgColor indexed="9"/>
        <bgColor indexed="64"/>
      </patternFill>
    </fill>
    <fill>
      <patternFill patternType="solid">
        <fgColor theme="0"/>
        <bgColor indexed="64"/>
      </patternFill>
    </fill>
    <fill>
      <patternFill patternType="solid">
        <fgColor indexed="9"/>
        <bgColor indexed="26"/>
      </patternFill>
    </fill>
    <fill>
      <patternFill patternType="solid">
        <fgColor theme="0"/>
        <bgColor rgb="FFFFFFFF"/>
      </patternFill>
    </fill>
    <fill>
      <patternFill patternType="solid">
        <fgColor theme="0"/>
        <bgColor rgb="FFFFFF00"/>
      </patternFill>
    </fill>
    <fill>
      <patternFill patternType="solid">
        <fgColor theme="0"/>
        <bgColor indexed="26"/>
      </patternFill>
    </fill>
  </fills>
  <borders count="2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rgb="FF000000"/>
      </top>
      <bottom style="thin">
        <color rgb="FF000000"/>
      </bottom>
      <diagonal/>
    </border>
    <border>
      <left style="medium">
        <color indexed="64"/>
      </left>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bottom style="medium">
        <color indexed="64"/>
      </bottom>
      <diagonal/>
    </border>
    <border>
      <left style="medium">
        <color indexed="64"/>
      </left>
      <right style="medium">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diagonal/>
    </border>
    <border>
      <left style="medium">
        <color indexed="64"/>
      </left>
      <right style="medium">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thin">
        <color indexed="64"/>
      </bottom>
      <diagonal/>
    </border>
    <border>
      <left style="medium">
        <color indexed="64"/>
      </left>
      <right/>
      <top style="thin">
        <color rgb="FF000000"/>
      </top>
      <bottom style="medium">
        <color rgb="FF000000"/>
      </bottom>
      <diagonal/>
    </border>
    <border>
      <left style="medium">
        <color indexed="64"/>
      </left>
      <right style="medium">
        <color indexed="64"/>
      </right>
      <top style="thin">
        <color rgb="FF000000"/>
      </top>
      <bottom style="thin">
        <color indexed="64"/>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top style="medium">
        <color indexed="64"/>
      </top>
      <bottom style="thin">
        <color rgb="FF000000"/>
      </bottom>
      <diagonal/>
    </border>
    <border>
      <left style="thin">
        <color indexed="8"/>
      </left>
      <right style="medium">
        <color indexed="64"/>
      </right>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indexed="64"/>
      </left>
      <right style="medium">
        <color rgb="FF000000"/>
      </right>
      <top style="thin">
        <color rgb="FF000000"/>
      </top>
      <bottom style="thin">
        <color rgb="FF000000"/>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rgb="FF000000"/>
      </right>
      <top/>
      <bottom style="medium">
        <color indexed="64"/>
      </bottom>
      <diagonal/>
    </border>
    <border>
      <left style="thin">
        <color rgb="FF000000"/>
      </left>
      <right/>
      <top style="thin">
        <color rgb="FF000000"/>
      </top>
      <bottom style="thin">
        <color indexed="64"/>
      </bottom>
      <diagonal/>
    </border>
    <border>
      <left/>
      <right style="medium">
        <color rgb="FF000000"/>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rgb="FF000000"/>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indexed="64"/>
      </left>
      <right style="medium">
        <color rgb="FF000000"/>
      </right>
      <top/>
      <bottom style="medium">
        <color rgb="FF000000"/>
      </bottom>
      <diagonal/>
    </border>
    <border>
      <left style="thin">
        <color indexed="64"/>
      </left>
      <right style="thin">
        <color rgb="FF000000"/>
      </right>
      <top/>
      <bottom style="thin">
        <color indexed="64"/>
      </bottom>
      <diagonal/>
    </border>
    <border>
      <left style="medium">
        <color indexed="64"/>
      </left>
      <right/>
      <top style="thin">
        <color indexed="64"/>
      </top>
      <bottom/>
      <diagonal/>
    </border>
    <border>
      <left style="medium">
        <color indexed="64"/>
      </left>
      <right style="thin">
        <color rgb="FF000000"/>
      </right>
      <top style="thin">
        <color indexed="64"/>
      </top>
      <bottom style="thin">
        <color indexed="64"/>
      </bottom>
      <diagonal/>
    </border>
    <border>
      <left style="thin">
        <color indexed="64"/>
      </left>
      <right style="medium">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right style="thin">
        <color rgb="FF000000"/>
      </right>
      <top style="thin">
        <color indexed="64"/>
      </top>
      <bottom style="thin">
        <color indexed="64"/>
      </bottom>
      <diagonal/>
    </border>
    <border>
      <left style="thin">
        <color indexed="64"/>
      </left>
      <right style="medium">
        <color rgb="FF000000"/>
      </right>
      <top style="thin">
        <color rgb="FF000000"/>
      </top>
      <bottom style="medium">
        <color indexed="64"/>
      </bottom>
      <diagonal/>
    </border>
    <border>
      <left style="thin">
        <color rgb="FF000000"/>
      </left>
      <right style="medium">
        <color indexed="64"/>
      </right>
      <top style="thin">
        <color rgb="FF000000"/>
      </top>
      <bottom/>
      <diagonal/>
    </border>
    <border>
      <left/>
      <right style="thin">
        <color rgb="FF000000"/>
      </right>
      <top/>
      <bottom style="thin">
        <color indexed="64"/>
      </bottom>
      <diagonal/>
    </border>
    <border>
      <left style="medium">
        <color indexed="64"/>
      </left>
      <right style="thin">
        <color rgb="FF000000"/>
      </right>
      <top/>
      <bottom/>
      <diagonal/>
    </border>
    <border>
      <left style="medium">
        <color indexed="64"/>
      </left>
      <right style="thin">
        <color rgb="FF000000"/>
      </right>
      <top style="thin">
        <color rgb="FF000000"/>
      </top>
      <bottom/>
      <diagonal/>
    </border>
    <border>
      <left/>
      <right style="thin">
        <color rgb="FF000000"/>
      </right>
      <top/>
      <bottom/>
      <diagonal/>
    </border>
    <border>
      <left/>
      <right style="thin">
        <color indexed="64"/>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style="thin">
        <color indexed="8"/>
      </right>
      <top style="thin">
        <color indexed="64"/>
      </top>
      <bottom style="medium">
        <color indexed="64"/>
      </bottom>
      <diagonal/>
    </border>
    <border>
      <left/>
      <right style="thin">
        <color indexed="64"/>
      </right>
      <top/>
      <bottom style="thin">
        <color indexed="64"/>
      </bottom>
      <diagonal/>
    </border>
    <border>
      <left style="thin">
        <color indexed="8"/>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8"/>
      </right>
      <top/>
      <bottom style="thin">
        <color indexed="64"/>
      </bottom>
      <diagonal/>
    </border>
    <border>
      <left style="thin">
        <color rgb="FF000000"/>
      </left>
      <right style="thin">
        <color rgb="FF000000"/>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rgb="FF000000"/>
      </left>
      <right style="medium">
        <color indexed="64"/>
      </right>
      <top/>
      <bottom style="thin">
        <color indexed="64"/>
      </bottom>
      <diagonal/>
    </border>
    <border>
      <left style="thin">
        <color rgb="FF000000"/>
      </left>
      <right/>
      <top/>
      <bottom style="thin">
        <color rgb="FF000000"/>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top/>
      <bottom style="thin">
        <color indexed="64"/>
      </bottom>
      <diagonal/>
    </border>
    <border>
      <left/>
      <right style="medium">
        <color rgb="FF000000"/>
      </right>
      <top/>
      <bottom style="thin">
        <color indexed="64"/>
      </bottom>
      <diagonal/>
    </border>
    <border>
      <left style="thin">
        <color rgb="FF000000"/>
      </left>
      <right/>
      <top style="thin">
        <color indexed="64"/>
      </top>
      <bottom style="thin">
        <color indexed="64"/>
      </bottom>
      <diagonal/>
    </border>
    <border>
      <left style="thin">
        <color indexed="64"/>
      </left>
      <right style="medium">
        <color indexed="64"/>
      </right>
      <top style="thin">
        <color rgb="FF000000"/>
      </top>
      <bottom/>
      <diagonal/>
    </border>
    <border>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medium">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medium">
        <color indexed="64"/>
      </bottom>
      <diagonal/>
    </border>
    <border>
      <left/>
      <right style="thin">
        <color rgb="FF000000"/>
      </right>
      <top style="thin">
        <color indexed="64"/>
      </top>
      <bottom style="medium">
        <color indexed="64"/>
      </bottom>
      <diagonal/>
    </border>
    <border>
      <left style="thin">
        <color indexed="64"/>
      </left>
      <right style="medium">
        <color indexed="64"/>
      </right>
      <top style="medium">
        <color indexed="64"/>
      </top>
      <bottom/>
      <diagonal/>
    </border>
    <border>
      <left style="thin">
        <color rgb="FF000000"/>
      </left>
      <right style="medium">
        <color indexed="64"/>
      </right>
      <top/>
      <bottom/>
      <diagonal/>
    </border>
    <border>
      <left style="medium">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rgb="FF000000"/>
      </right>
      <top/>
      <bottom style="thin">
        <color indexed="64"/>
      </bottom>
      <diagonal/>
    </border>
    <border>
      <left style="medium">
        <color indexed="64"/>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right/>
      <top style="thin">
        <color indexed="64"/>
      </top>
      <bottom/>
      <diagonal/>
    </border>
    <border>
      <left style="medium">
        <color indexed="64"/>
      </left>
      <right style="medium">
        <color indexed="64"/>
      </right>
      <top/>
      <bottom/>
      <diagonal/>
    </border>
  </borders>
  <cellStyleXfs count="3">
    <xf numFmtId="0" fontId="0" fillId="0" borderId="0"/>
    <xf numFmtId="164" fontId="3" fillId="0" borderId="0" applyFont="0" applyFill="0" applyBorder="0" applyAlignment="0" applyProtection="0"/>
    <xf numFmtId="0" fontId="42" fillId="2" borderId="0"/>
  </cellStyleXfs>
  <cellXfs count="842">
    <xf numFmtId="0" fontId="0" fillId="2" borderId="0" xfId="0" applyFill="1"/>
    <xf numFmtId="0" fontId="5" fillId="3" borderId="0" xfId="0" applyFont="1" applyFill="1" applyAlignment="1">
      <alignment horizontal="center" vertical="center"/>
    </xf>
    <xf numFmtId="0" fontId="6" fillId="3" borderId="0" xfId="0" applyFont="1" applyFill="1" applyAlignment="1">
      <alignment horizontal="center" vertical="center"/>
    </xf>
    <xf numFmtId="0" fontId="7" fillId="3" borderId="0" xfId="0" applyFont="1" applyFill="1"/>
    <xf numFmtId="4" fontId="8" fillId="3" borderId="0" xfId="0" applyNumberFormat="1" applyFont="1" applyFill="1"/>
    <xf numFmtId="0" fontId="9" fillId="4" borderId="0" xfId="0" applyFont="1" applyFill="1" applyAlignment="1">
      <alignment horizontal="center" vertical="center" wrapText="1"/>
    </xf>
    <xf numFmtId="0" fontId="10" fillId="4" borderId="0" xfId="0" applyFont="1" applyFill="1" applyAlignment="1">
      <alignment horizontal="center" vertical="center" wrapText="1"/>
    </xf>
    <xf numFmtId="0" fontId="11" fillId="3" borderId="0" xfId="0" applyFont="1" applyFill="1" applyAlignment="1">
      <alignment horizontal="left" vertical="top"/>
    </xf>
    <xf numFmtId="3" fontId="10" fillId="3" borderId="0" xfId="0" applyNumberFormat="1" applyFont="1" applyFill="1" applyAlignment="1">
      <alignment horizontal="center" vertical="center"/>
    </xf>
    <xf numFmtId="0" fontId="8" fillId="3" borderId="0" xfId="0" applyFont="1" applyFill="1" applyAlignment="1">
      <alignment horizontal="center" vertical="center"/>
    </xf>
    <xf numFmtId="0" fontId="8" fillId="3" borderId="0" xfId="0" applyFont="1" applyFill="1"/>
    <xf numFmtId="0" fontId="12" fillId="2" borderId="0" xfId="0" applyFont="1" applyFill="1"/>
    <xf numFmtId="0" fontId="13" fillId="4" borderId="0" xfId="0" applyFont="1" applyFill="1" applyAlignment="1">
      <alignment horizontal="center" vertical="top" wrapText="1"/>
    </xf>
    <xf numFmtId="0" fontId="8" fillId="3" borderId="0" xfId="0" applyFont="1" applyFill="1" applyAlignment="1">
      <alignment vertical="top"/>
    </xf>
    <xf numFmtId="0" fontId="5" fillId="3" borderId="0" xfId="0" applyFont="1" applyFill="1" applyAlignment="1">
      <alignment horizontal="center"/>
    </xf>
    <xf numFmtId="0" fontId="6" fillId="3" borderId="0" xfId="0" applyFont="1" applyFill="1" applyAlignment="1">
      <alignment horizontal="center"/>
    </xf>
    <xf numFmtId="0" fontId="7" fillId="3" borderId="0" xfId="0" applyFont="1" applyFill="1" applyAlignment="1">
      <alignment vertical="center"/>
    </xf>
    <xf numFmtId="4" fontId="8" fillId="3" borderId="0" xfId="0" applyNumberFormat="1" applyFont="1" applyFill="1" applyAlignment="1">
      <alignment vertical="center"/>
    </xf>
    <xf numFmtId="0" fontId="10" fillId="3" borderId="0" xfId="0" applyFont="1" applyFill="1" applyAlignment="1">
      <alignment horizontal="center"/>
    </xf>
    <xf numFmtId="0" fontId="8" fillId="3" borderId="0" xfId="0" applyFont="1" applyFill="1" applyBorder="1"/>
    <xf numFmtId="0" fontId="15" fillId="3" borderId="0" xfId="0" applyFont="1" applyFill="1" applyAlignment="1">
      <alignment horizontal="left"/>
    </xf>
    <xf numFmtId="0" fontId="16" fillId="3" borderId="0" xfId="0" applyFont="1" applyFill="1" applyAlignment="1">
      <alignment horizontal="left"/>
    </xf>
    <xf numFmtId="0" fontId="17" fillId="3" borderId="0" xfId="0" applyFont="1" applyFill="1" applyAlignment="1">
      <alignment horizontal="left"/>
    </xf>
    <xf numFmtId="0" fontId="18" fillId="3" borderId="0" xfId="0" applyFont="1" applyFill="1" applyAlignment="1">
      <alignment horizontal="left"/>
    </xf>
    <xf numFmtId="0" fontId="19" fillId="3" borderId="0" xfId="0" applyFont="1" applyFill="1" applyAlignment="1">
      <alignment horizontal="left"/>
    </xf>
    <xf numFmtId="0" fontId="20" fillId="3" borderId="0" xfId="0" applyFont="1" applyFill="1" applyAlignment="1">
      <alignment horizontal="center"/>
    </xf>
    <xf numFmtId="0" fontId="21" fillId="3" borderId="0" xfId="0" applyFont="1" applyFill="1"/>
    <xf numFmtId="0" fontId="22" fillId="3" borderId="0" xfId="0" applyFont="1" applyFill="1" applyAlignment="1">
      <alignment horizontal="left" vertical="center"/>
    </xf>
    <xf numFmtId="0" fontId="17" fillId="3" borderId="0" xfId="0" applyFont="1" applyFill="1" applyAlignment="1">
      <alignment horizontal="left" vertical="center"/>
    </xf>
    <xf numFmtId="0" fontId="18" fillId="3" borderId="0" xfId="0" applyFont="1" applyFill="1" applyAlignment="1">
      <alignment horizontal="left" vertical="center"/>
    </xf>
    <xf numFmtId="0" fontId="23" fillId="3" borderId="0" xfId="0" applyFont="1" applyFill="1" applyAlignment="1">
      <alignment horizontal="center" vertical="center"/>
    </xf>
    <xf numFmtId="0" fontId="24" fillId="3" borderId="0" xfId="0" applyFont="1" applyFill="1" applyAlignment="1">
      <alignment horizontal="center" vertical="center"/>
    </xf>
    <xf numFmtId="4" fontId="25" fillId="3" borderId="0" xfId="0" applyNumberFormat="1" applyFont="1" applyFill="1" applyAlignment="1">
      <alignment horizontal="center" vertical="center"/>
    </xf>
    <xf numFmtId="0" fontId="26" fillId="3" borderId="0" xfId="0" applyFont="1" applyFill="1" applyAlignment="1">
      <alignment horizontal="center" vertical="center"/>
    </xf>
    <xf numFmtId="0" fontId="27" fillId="3" borderId="0" xfId="0" applyFont="1" applyFill="1" applyAlignment="1">
      <alignment horizontal="center" vertical="center"/>
    </xf>
    <xf numFmtId="0" fontId="28" fillId="3" borderId="0" xfId="0" applyFont="1" applyFill="1" applyAlignment="1">
      <alignment horizontal="center" vertical="center"/>
    </xf>
    <xf numFmtId="0" fontId="8" fillId="2" borderId="0" xfId="0" applyFont="1" applyFill="1"/>
    <xf numFmtId="0" fontId="30" fillId="3" borderId="0" xfId="0" applyFont="1" applyFill="1" applyAlignment="1">
      <alignment horizontal="left" vertical="center"/>
    </xf>
    <xf numFmtId="0" fontId="31" fillId="3" borderId="0" xfId="0" applyFont="1" applyFill="1" applyAlignment="1">
      <alignment horizontal="center" vertical="center"/>
    </xf>
    <xf numFmtId="4" fontId="32" fillId="3" borderId="0" xfId="0" applyNumberFormat="1" applyFont="1"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textRotation="90"/>
    </xf>
    <xf numFmtId="0" fontId="14" fillId="3" borderId="0" xfId="0" applyFont="1" applyFill="1" applyAlignment="1">
      <alignment horizontal="center" textRotation="90"/>
    </xf>
    <xf numFmtId="4" fontId="8" fillId="3" borderId="0" xfId="0" applyNumberFormat="1" applyFont="1" applyFill="1" applyAlignment="1">
      <alignment horizontal="center" vertical="center"/>
    </xf>
    <xf numFmtId="0" fontId="35" fillId="3" borderId="0" xfId="0" applyFont="1" applyFill="1" applyAlignment="1">
      <alignment horizontal="left"/>
    </xf>
    <xf numFmtId="0" fontId="30" fillId="3" borderId="0" xfId="0" applyFont="1" applyFill="1" applyAlignment="1">
      <alignment horizontal="left"/>
    </xf>
    <xf numFmtId="0" fontId="8" fillId="3" borderId="0" xfId="0" applyFont="1" applyFill="1" applyAlignment="1">
      <alignment vertical="center"/>
    </xf>
    <xf numFmtId="0" fontId="8" fillId="3" borderId="43"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39" fillId="3" borderId="0" xfId="0" applyFont="1" applyFill="1" applyAlignment="1">
      <alignment horizontal="center" vertical="center"/>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47" xfId="0" applyFont="1" applyFill="1" applyBorder="1" applyAlignment="1">
      <alignment horizontal="center" vertical="center"/>
    </xf>
    <xf numFmtId="0" fontId="8" fillId="3" borderId="48"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 xfId="0" applyFont="1" applyFill="1" applyBorder="1" applyAlignment="1">
      <alignment horizontal="center" vertical="center"/>
    </xf>
    <xf numFmtId="3" fontId="42" fillId="2" borderId="66" xfId="0" applyNumberFormat="1" applyFont="1" applyFill="1" applyBorder="1" applyAlignment="1">
      <alignment horizontal="center" vertical="center"/>
    </xf>
    <xf numFmtId="0" fontId="44" fillId="2" borderId="0" xfId="0" applyFont="1" applyFill="1" applyAlignment="1">
      <alignment horizontal="center" vertical="center" wrapText="1"/>
    </xf>
    <xf numFmtId="0" fontId="8" fillId="3" borderId="49"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51" xfId="0" applyFont="1" applyFill="1" applyBorder="1" applyAlignment="1">
      <alignment horizontal="center" vertical="center"/>
    </xf>
    <xf numFmtId="0" fontId="6" fillId="0" borderId="0" xfId="0" applyFont="1" applyFill="1" applyAlignment="1">
      <alignment horizontal="left"/>
    </xf>
    <xf numFmtId="4" fontId="8" fillId="0" borderId="0" xfId="0" applyNumberFormat="1" applyFont="1" applyFill="1" applyAlignment="1">
      <alignment vertical="center"/>
    </xf>
    <xf numFmtId="0" fontId="45" fillId="3" borderId="0" xfId="0" applyFont="1" applyFill="1" applyAlignment="1">
      <alignment horizontal="center" vertical="center"/>
    </xf>
    <xf numFmtId="0" fontId="14" fillId="3" borderId="0" xfId="0" applyFont="1" applyFill="1" applyAlignment="1">
      <alignment horizontal="left" vertical="center"/>
    </xf>
    <xf numFmtId="0" fontId="7" fillId="0" borderId="0" xfId="0" applyFont="1" applyFill="1" applyAlignment="1">
      <alignment vertical="center"/>
    </xf>
    <xf numFmtId="0" fontId="46" fillId="3" borderId="0" xfId="0" applyFont="1" applyFill="1" applyAlignment="1">
      <alignment horizontal="center" vertical="center"/>
    </xf>
    <xf numFmtId="0" fontId="40" fillId="2" borderId="68" xfId="0" applyFont="1" applyFill="1" applyBorder="1" applyAlignment="1">
      <alignment horizontal="center" vertical="center"/>
    </xf>
    <xf numFmtId="0" fontId="41" fillId="2" borderId="69" xfId="0" applyFont="1" applyFill="1" applyBorder="1" applyAlignment="1">
      <alignment horizontal="center" vertical="center"/>
    </xf>
    <xf numFmtId="3" fontId="42" fillId="2" borderId="68" xfId="0" applyNumberFormat="1" applyFont="1" applyFill="1" applyBorder="1" applyAlignment="1">
      <alignment horizontal="center" vertical="center"/>
    </xf>
    <xf numFmtId="0" fontId="8" fillId="9" borderId="74" xfId="0" applyFont="1" applyFill="1" applyBorder="1" applyAlignment="1">
      <alignment horizontal="center" vertical="center"/>
    </xf>
    <xf numFmtId="4" fontId="8" fillId="3" borderId="75" xfId="0" applyNumberFormat="1" applyFont="1" applyFill="1" applyBorder="1" applyAlignment="1">
      <alignment horizontal="center" vertical="center"/>
    </xf>
    <xf numFmtId="1" fontId="8" fillId="3" borderId="52" xfId="0" applyNumberFormat="1" applyFont="1" applyFill="1" applyBorder="1" applyAlignment="1">
      <alignment horizontal="center" vertical="center"/>
    </xf>
    <xf numFmtId="0" fontId="8" fillId="3" borderId="53" xfId="0" applyFont="1" applyFill="1" applyBorder="1" applyAlignment="1">
      <alignment horizontal="center" vertical="center"/>
    </xf>
    <xf numFmtId="0" fontId="40" fillId="2" borderId="66" xfId="0" applyFont="1" applyFill="1" applyBorder="1" applyAlignment="1">
      <alignment horizontal="center" vertical="center"/>
    </xf>
    <xf numFmtId="0" fontId="41" fillId="2" borderId="67" xfId="0" applyFont="1" applyFill="1" applyBorder="1" applyAlignment="1">
      <alignment horizontal="center" vertical="center"/>
    </xf>
    <xf numFmtId="0" fontId="14" fillId="3" borderId="0" xfId="0" applyFont="1" applyFill="1" applyAlignment="1">
      <alignment horizontal="left" vertical="center" wrapText="1"/>
    </xf>
    <xf numFmtId="0" fontId="8" fillId="2" borderId="76" xfId="0" applyFont="1" applyFill="1" applyBorder="1" applyAlignment="1">
      <alignment horizontal="center" vertical="center"/>
    </xf>
    <xf numFmtId="0" fontId="8" fillId="2" borderId="77" xfId="0" applyFont="1" applyFill="1" applyBorder="1" applyAlignment="1">
      <alignment horizontal="center" vertical="center"/>
    </xf>
    <xf numFmtId="4" fontId="8" fillId="3" borderId="78" xfId="0" applyNumberFormat="1" applyFont="1" applyFill="1" applyBorder="1" applyAlignment="1">
      <alignment horizontal="center" vertical="center"/>
    </xf>
    <xf numFmtId="1" fontId="8" fillId="3" borderId="54" xfId="0" applyNumberFormat="1" applyFont="1" applyFill="1" applyBorder="1" applyAlignment="1">
      <alignment horizontal="center" vertical="center"/>
    </xf>
    <xf numFmtId="0" fontId="8" fillId="3" borderId="55" xfId="0" applyFont="1" applyFill="1" applyBorder="1" applyAlignment="1">
      <alignment horizontal="center" vertical="center"/>
    </xf>
    <xf numFmtId="0" fontId="40" fillId="2" borderId="70" xfId="0" applyFont="1" applyFill="1" applyBorder="1" applyAlignment="1">
      <alignment horizontal="center" vertical="center"/>
    </xf>
    <xf numFmtId="0" fontId="41" fillId="2" borderId="71" xfId="0" applyFont="1" applyFill="1" applyBorder="1" applyAlignment="1">
      <alignment horizontal="center" vertical="center"/>
    </xf>
    <xf numFmtId="3" fontId="42" fillId="2" borderId="70" xfId="0" applyNumberFormat="1" applyFont="1" applyFill="1" applyBorder="1" applyAlignment="1">
      <alignment horizontal="center" vertical="center"/>
    </xf>
    <xf numFmtId="0" fontId="8" fillId="2" borderId="79" xfId="0" applyFont="1" applyFill="1" applyBorder="1" applyAlignment="1">
      <alignment horizontal="center" vertical="center"/>
    </xf>
    <xf numFmtId="0" fontId="47" fillId="3" borderId="0" xfId="0" applyFont="1" applyFill="1" applyAlignment="1">
      <alignment horizontal="center" vertical="center"/>
    </xf>
    <xf numFmtId="0" fontId="40" fillId="2" borderId="72" xfId="0" applyFont="1" applyFill="1" applyBorder="1" applyAlignment="1">
      <alignment horizontal="center" vertical="center"/>
    </xf>
    <xf numFmtId="0" fontId="41" fillId="2" borderId="73" xfId="0" applyFont="1" applyFill="1" applyBorder="1" applyAlignment="1">
      <alignment horizontal="center" vertical="center"/>
    </xf>
    <xf numFmtId="3" fontId="42" fillId="2" borderId="72" xfId="0" applyNumberFormat="1" applyFont="1" applyFill="1" applyBorder="1" applyAlignment="1">
      <alignment horizontal="center" vertical="center"/>
    </xf>
    <xf numFmtId="0" fontId="8" fillId="2" borderId="80" xfId="0" applyFont="1" applyFill="1" applyBorder="1" applyAlignment="1">
      <alignment horizontal="center" vertical="center"/>
    </xf>
    <xf numFmtId="0" fontId="8" fillId="2" borderId="81" xfId="0" applyFont="1" applyFill="1" applyBorder="1" applyAlignment="1">
      <alignment horizontal="center" vertical="center"/>
    </xf>
    <xf numFmtId="4" fontId="8" fillId="3" borderId="82" xfId="0" applyNumberFormat="1" applyFont="1" applyFill="1" applyBorder="1" applyAlignment="1">
      <alignment horizontal="center" vertical="center"/>
    </xf>
    <xf numFmtId="1" fontId="8" fillId="3" borderId="56" xfId="0" applyNumberFormat="1" applyFont="1" applyFill="1" applyBorder="1" applyAlignment="1">
      <alignment horizontal="center" vertical="center"/>
    </xf>
    <xf numFmtId="0" fontId="8" fillId="3" borderId="57" xfId="0" applyFont="1" applyFill="1" applyBorder="1" applyAlignment="1">
      <alignment horizontal="center" vertical="center"/>
    </xf>
    <xf numFmtId="0" fontId="48" fillId="3" borderId="0" xfId="0" applyFont="1" applyFill="1" applyAlignment="1">
      <alignment horizontal="center" vertical="center"/>
    </xf>
    <xf numFmtId="3" fontId="51" fillId="2" borderId="0" xfId="0" applyNumberFormat="1" applyFont="1" applyFill="1" applyAlignment="1">
      <alignment horizontal="center" vertical="center"/>
    </xf>
    <xf numFmtId="4" fontId="6" fillId="3" borderId="0" xfId="0" applyNumberFormat="1" applyFont="1" applyFill="1" applyAlignment="1">
      <alignment horizontal="center" vertical="center"/>
    </xf>
    <xf numFmtId="0" fontId="6" fillId="3" borderId="0" xfId="0" applyFont="1" applyFill="1"/>
    <xf numFmtId="0" fontId="10" fillId="2" borderId="1" xfId="0" applyFont="1" applyFill="1" applyBorder="1" applyAlignment="1">
      <alignment horizontal="center" vertical="center"/>
    </xf>
    <xf numFmtId="0" fontId="8" fillId="3" borderId="6" xfId="0" applyFont="1" applyFill="1" applyBorder="1" applyAlignment="1">
      <alignment horizontal="center" vertical="center"/>
    </xf>
    <xf numFmtId="0" fontId="30" fillId="0" borderId="0" xfId="0" applyFont="1" applyFill="1" applyAlignment="1">
      <alignment horizontal="left" vertical="center"/>
    </xf>
    <xf numFmtId="3" fontId="10" fillId="2" borderId="0" xfId="0" applyNumberFormat="1" applyFont="1" applyFill="1" applyAlignment="1">
      <alignment horizontal="center" vertical="center"/>
    </xf>
    <xf numFmtId="0" fontId="52" fillId="3" borderId="0" xfId="0" applyFont="1" applyFill="1" applyAlignment="1">
      <alignment horizontal="center" vertical="center"/>
    </xf>
    <xf numFmtId="4" fontId="52" fillId="3" borderId="0" xfId="0" applyNumberFormat="1" applyFont="1" applyFill="1" applyAlignment="1">
      <alignment horizontal="center" vertical="center"/>
    </xf>
    <xf numFmtId="0" fontId="52" fillId="3" borderId="0" xfId="0" applyFont="1" applyFill="1"/>
    <xf numFmtId="0" fontId="53" fillId="3" borderId="0" xfId="0" applyFont="1" applyFill="1" applyAlignment="1">
      <alignment horizontal="center"/>
    </xf>
    <xf numFmtId="0" fontId="8" fillId="3" borderId="5" xfId="0" applyFont="1" applyFill="1" applyBorder="1" applyAlignment="1">
      <alignment horizontal="center" vertical="center"/>
    </xf>
    <xf numFmtId="0" fontId="8" fillId="8" borderId="0" xfId="0" applyFont="1" applyFill="1" applyAlignment="1">
      <alignment vertical="center"/>
    </xf>
    <xf numFmtId="0" fontId="54" fillId="8" borderId="0" xfId="0" applyFont="1" applyFill="1" applyAlignment="1">
      <alignment vertical="center"/>
    </xf>
    <xf numFmtId="1" fontId="55" fillId="8" borderId="0" xfId="0" applyNumberFormat="1" applyFont="1" applyFill="1" applyBorder="1" applyAlignment="1" applyProtection="1">
      <alignment vertical="center"/>
    </xf>
    <xf numFmtId="3" fontId="8" fillId="8" borderId="0" xfId="0" applyNumberFormat="1" applyFont="1" applyFill="1" applyBorder="1" applyAlignment="1">
      <alignment horizontal="center" vertical="center"/>
    </xf>
    <xf numFmtId="0" fontId="61" fillId="8" borderId="0" xfId="0" applyFont="1" applyFill="1" applyAlignment="1">
      <alignment horizontal="center" vertical="center"/>
    </xf>
    <xf numFmtId="0" fontId="62" fillId="6" borderId="0" xfId="0" applyFont="1" applyFill="1" applyBorder="1" applyAlignment="1">
      <alignment horizontal="center" vertical="center" wrapText="1"/>
    </xf>
    <xf numFmtId="0" fontId="8" fillId="8" borderId="0" xfId="0" applyFont="1" applyFill="1"/>
    <xf numFmtId="0" fontId="42" fillId="8" borderId="0" xfId="0" applyFont="1" applyFill="1"/>
    <xf numFmtId="4" fontId="50" fillId="3" borderId="0" xfId="0" applyNumberFormat="1" applyFont="1" applyFill="1" applyAlignment="1">
      <alignment horizontal="left" vertical="center"/>
    </xf>
    <xf numFmtId="0" fontId="64" fillId="3" borderId="0" xfId="0" applyFont="1" applyFill="1" applyAlignment="1">
      <alignment horizontal="center" vertical="center"/>
    </xf>
    <xf numFmtId="0" fontId="30" fillId="3" borderId="0" xfId="0" applyFont="1" applyFill="1" applyAlignment="1">
      <alignment horizontal="center" vertical="center"/>
    </xf>
    <xf numFmtId="4" fontId="30" fillId="3" borderId="0" xfId="0" applyNumberFormat="1" applyFont="1" applyFill="1" applyAlignment="1">
      <alignment horizontal="center" vertical="center"/>
    </xf>
    <xf numFmtId="0" fontId="30" fillId="3" borderId="0" xfId="0" applyFont="1" applyFill="1"/>
    <xf numFmtId="0" fontId="41" fillId="2" borderId="67" xfId="0" applyFont="1" applyFill="1" applyBorder="1" applyAlignment="1" applyProtection="1">
      <alignment horizontal="center" vertical="center"/>
    </xf>
    <xf numFmtId="0" fontId="65" fillId="3" borderId="0" xfId="0" applyFont="1" applyFill="1" applyAlignment="1">
      <alignment horizontal="center" vertical="center"/>
    </xf>
    <xf numFmtId="0" fontId="35" fillId="3" borderId="0" xfId="0" applyFont="1" applyFill="1" applyAlignment="1">
      <alignment horizontal="center" vertical="center"/>
    </xf>
    <xf numFmtId="3" fontId="37" fillId="3" borderId="0" xfId="0" applyNumberFormat="1" applyFont="1" applyFill="1" applyAlignment="1">
      <alignment horizontal="center" vertical="center"/>
    </xf>
    <xf numFmtId="4" fontId="10" fillId="3" borderId="0" xfId="0" applyNumberFormat="1" applyFont="1" applyFill="1" applyAlignment="1">
      <alignment horizontal="center" vertical="center"/>
    </xf>
    <xf numFmtId="0" fontId="14" fillId="3" borderId="0" xfId="0" applyFont="1" applyFill="1" applyAlignment="1">
      <alignment vertical="center" wrapText="1"/>
    </xf>
    <xf numFmtId="0" fontId="66" fillId="3" borderId="0" xfId="0" applyFont="1" applyFill="1" applyAlignment="1">
      <alignment horizontal="center"/>
    </xf>
    <xf numFmtId="0" fontId="14" fillId="3" borderId="0" xfId="0" applyFont="1" applyFill="1" applyAlignment="1">
      <alignment horizontal="center"/>
    </xf>
    <xf numFmtId="0" fontId="10" fillId="3" borderId="0" xfId="0" applyFont="1" applyFill="1" applyAlignment="1">
      <alignment horizontal="center" vertical="center"/>
    </xf>
    <xf numFmtId="3" fontId="10" fillId="3" borderId="0" xfId="0" applyNumberFormat="1" applyFont="1" applyFill="1" applyAlignment="1">
      <alignment horizontal="center" vertical="center" wrapText="1"/>
    </xf>
    <xf numFmtId="0" fontId="45" fillId="3" borderId="0" xfId="0" applyFont="1" applyFill="1" applyAlignment="1">
      <alignment horizontal="left" vertical="center"/>
    </xf>
    <xf numFmtId="1" fontId="67" fillId="2" borderId="0" xfId="0" applyNumberFormat="1" applyFont="1" applyFill="1" applyAlignment="1">
      <alignment horizontal="left"/>
    </xf>
    <xf numFmtId="0" fontId="6" fillId="3" borderId="0" xfId="0" applyFont="1" applyFill="1" applyAlignment="1">
      <alignment horizontal="left"/>
    </xf>
    <xf numFmtId="49" fontId="23" fillId="3" borderId="0" xfId="0" applyNumberFormat="1" applyFont="1" applyFill="1" applyAlignment="1">
      <alignment horizontal="left"/>
    </xf>
    <xf numFmtId="0" fontId="23" fillId="3" borderId="0" xfId="0" applyFont="1" applyFill="1"/>
    <xf numFmtId="4" fontId="68" fillId="3" borderId="0" xfId="0" applyNumberFormat="1" applyFont="1" applyFill="1" applyAlignment="1">
      <alignment horizontal="center" vertical="center"/>
    </xf>
    <xf numFmtId="0" fontId="69" fillId="3" borderId="0" xfId="0" applyFont="1" applyFill="1" applyAlignment="1">
      <alignment vertical="center"/>
    </xf>
    <xf numFmtId="0" fontId="70" fillId="3" borderId="0" xfId="0" applyFont="1" applyFill="1"/>
    <xf numFmtId="0" fontId="14" fillId="3" borderId="0" xfId="0" applyFont="1" applyFill="1" applyAlignment="1">
      <alignment horizontal="left"/>
    </xf>
    <xf numFmtId="0" fontId="71" fillId="3" borderId="0" xfId="0" applyFont="1" applyFill="1" applyAlignment="1">
      <alignment horizontal="right" vertical="center"/>
    </xf>
    <xf numFmtId="0" fontId="37" fillId="2" borderId="94" xfId="0" applyFont="1" applyFill="1" applyBorder="1" applyAlignment="1">
      <alignment horizontal="center" vertical="center"/>
    </xf>
    <xf numFmtId="0" fontId="3" fillId="3" borderId="0" xfId="0" applyFont="1" applyFill="1"/>
    <xf numFmtId="0" fontId="3" fillId="3" borderId="43" xfId="0" applyFont="1" applyFill="1" applyBorder="1" applyAlignment="1">
      <alignment horizontal="center" vertical="center"/>
    </xf>
    <xf numFmtId="0" fontId="3" fillId="3" borderId="45" xfId="0" applyFont="1" applyFill="1" applyBorder="1" applyAlignment="1">
      <alignment horizontal="center" vertical="center"/>
    </xf>
    <xf numFmtId="3" fontId="10" fillId="3" borderId="46" xfId="0" applyNumberFormat="1" applyFont="1" applyFill="1" applyBorder="1" applyAlignment="1">
      <alignment horizontal="center" vertical="center"/>
    </xf>
    <xf numFmtId="0" fontId="3" fillId="3" borderId="47" xfId="0" applyFont="1" applyFill="1" applyBorder="1" applyAlignment="1">
      <alignment horizontal="center" vertical="center"/>
    </xf>
    <xf numFmtId="4" fontId="3" fillId="3" borderId="48" xfId="0" applyNumberFormat="1" applyFont="1" applyFill="1" applyBorder="1" applyAlignment="1">
      <alignment horizontal="center" vertical="center"/>
    </xf>
    <xf numFmtId="0" fontId="3" fillId="3" borderId="46" xfId="0" applyFont="1" applyFill="1" applyBorder="1" applyAlignment="1">
      <alignment horizontal="center" vertical="center"/>
    </xf>
    <xf numFmtId="0" fontId="3" fillId="3" borderId="48" xfId="0" applyFont="1" applyFill="1" applyBorder="1" applyAlignment="1">
      <alignment horizontal="center" vertical="center"/>
    </xf>
    <xf numFmtId="1" fontId="3" fillId="3" borderId="8" xfId="0" applyNumberFormat="1" applyFont="1" applyFill="1" applyBorder="1" applyAlignment="1">
      <alignment horizontal="center" vertical="center"/>
    </xf>
    <xf numFmtId="0" fontId="3" fillId="3" borderId="4" xfId="0" applyFont="1" applyFill="1" applyBorder="1" applyAlignment="1">
      <alignment horizontal="center" vertical="center"/>
    </xf>
    <xf numFmtId="3" fontId="10" fillId="2" borderId="46" xfId="0" applyNumberFormat="1" applyFont="1" applyFill="1" applyBorder="1" applyAlignment="1">
      <alignment horizontal="center" vertical="center"/>
    </xf>
    <xf numFmtId="0" fontId="3" fillId="3" borderId="97" xfId="0" applyFont="1" applyFill="1" applyBorder="1" applyAlignment="1">
      <alignment horizontal="center" vertical="center"/>
    </xf>
    <xf numFmtId="0" fontId="3" fillId="3" borderId="98" xfId="0" applyFont="1" applyFill="1" applyBorder="1" applyAlignment="1">
      <alignment horizontal="center" vertical="center"/>
    </xf>
    <xf numFmtId="0" fontId="3" fillId="3" borderId="99" xfId="0" applyFont="1" applyFill="1" applyBorder="1" applyAlignment="1">
      <alignment horizontal="center" vertical="center"/>
    </xf>
    <xf numFmtId="1" fontId="3" fillId="3" borderId="100" xfId="0" applyNumberFormat="1" applyFont="1" applyFill="1" applyBorder="1" applyAlignment="1">
      <alignment horizontal="center" vertical="center"/>
    </xf>
    <xf numFmtId="0" fontId="3" fillId="3" borderId="101" xfId="0" applyFont="1" applyFill="1" applyBorder="1" applyAlignment="1">
      <alignment horizontal="center" vertical="center"/>
    </xf>
    <xf numFmtId="0" fontId="10" fillId="0" borderId="0" xfId="0" applyFont="1" applyFill="1" applyBorder="1" applyAlignment="1">
      <alignment horizontal="center" vertical="center" textRotation="90"/>
    </xf>
    <xf numFmtId="0" fontId="3" fillId="3" borderId="0" xfId="0" applyFont="1" applyFill="1" applyAlignment="1">
      <alignment horizontal="center" vertical="center"/>
    </xf>
    <xf numFmtId="0" fontId="30" fillId="3" borderId="0" xfId="0" applyFont="1" applyFill="1" applyBorder="1" applyAlignment="1">
      <alignment horizontal="left" vertical="center"/>
    </xf>
    <xf numFmtId="0" fontId="64" fillId="3" borderId="0" xfId="0" applyFont="1" applyFill="1" applyBorder="1" applyAlignment="1">
      <alignment horizontal="center" vertical="center"/>
    </xf>
    <xf numFmtId="3" fontId="10" fillId="3" borderId="52" xfId="0" applyNumberFormat="1" applyFont="1" applyFill="1" applyBorder="1" applyAlignment="1">
      <alignment horizontal="center" vertical="center"/>
    </xf>
    <xf numFmtId="3" fontId="10" fillId="2" borderId="113" xfId="0" applyNumberFormat="1" applyFont="1" applyFill="1" applyBorder="1" applyAlignment="1">
      <alignment horizontal="center" vertical="center"/>
    </xf>
    <xf numFmtId="3" fontId="10" fillId="2" borderId="54" xfId="0" applyNumberFormat="1" applyFont="1" applyFill="1" applyBorder="1" applyAlignment="1">
      <alignment horizontal="center" vertical="center"/>
    </xf>
    <xf numFmtId="4" fontId="8" fillId="3" borderId="55" xfId="0" applyNumberFormat="1" applyFont="1" applyFill="1" applyBorder="1" applyAlignment="1">
      <alignment horizontal="center" vertical="center"/>
    </xf>
    <xf numFmtId="3" fontId="10" fillId="3" borderId="56" xfId="0" applyNumberFormat="1" applyFont="1" applyFill="1" applyBorder="1" applyAlignment="1">
      <alignment horizontal="center" vertical="center" wrapText="1"/>
    </xf>
    <xf numFmtId="0" fontId="42" fillId="3" borderId="0" xfId="0" applyFont="1" applyFill="1"/>
    <xf numFmtId="0" fontId="6" fillId="3" borderId="0" xfId="0" applyFont="1" applyFill="1" applyBorder="1" applyAlignment="1">
      <alignment horizontal="center" vertical="center" textRotation="90"/>
    </xf>
    <xf numFmtId="0" fontId="36" fillId="2" borderId="9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8" xfId="0" applyFont="1" applyFill="1" applyBorder="1" applyAlignment="1">
      <alignment horizontal="center" vertical="center"/>
    </xf>
    <xf numFmtId="1" fontId="3" fillId="3" borderId="54"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55" xfId="0" applyFont="1" applyFill="1" applyBorder="1" applyAlignment="1">
      <alignment horizontal="center" vertical="center"/>
    </xf>
    <xf numFmtId="3" fontId="10" fillId="2" borderId="54" xfId="0" applyNumberFormat="1" applyFont="1" applyFill="1" applyBorder="1" applyAlignment="1">
      <alignment horizontal="center" vertical="center" wrapText="1"/>
    </xf>
    <xf numFmtId="0" fontId="10" fillId="7" borderId="1" xfId="0" applyFont="1" applyFill="1" applyBorder="1" applyAlignment="1">
      <alignment horizontal="center" vertical="center"/>
    </xf>
    <xf numFmtId="1" fontId="3" fillId="3" borderId="46" xfId="0" applyNumberFormat="1" applyFont="1" applyFill="1" applyBorder="1" applyAlignment="1">
      <alignment horizontal="center" vertical="center"/>
    </xf>
    <xf numFmtId="0" fontId="0" fillId="3" borderId="48" xfId="0" applyFill="1" applyBorder="1" applyAlignment="1">
      <alignment horizontal="center" vertical="center"/>
    </xf>
    <xf numFmtId="0" fontId="72" fillId="2" borderId="0" xfId="0" applyFont="1" applyFill="1" applyAlignment="1">
      <alignment horizontal="center" vertical="center" wrapText="1"/>
    </xf>
    <xf numFmtId="0" fontId="3" fillId="3" borderId="5" xfId="0" applyFont="1" applyFill="1" applyBorder="1" applyAlignment="1">
      <alignment horizontal="center" vertical="center"/>
    </xf>
    <xf numFmtId="0" fontId="73" fillId="9" borderId="6" xfId="0" applyFont="1" applyFill="1" applyBorder="1" applyAlignment="1">
      <alignment horizontal="center" vertical="center"/>
    </xf>
    <xf numFmtId="0" fontId="41" fillId="2" borderId="0" xfId="0" applyFont="1" applyFill="1" applyBorder="1" applyAlignment="1" applyProtection="1">
      <alignment horizontal="center" vertical="center"/>
    </xf>
    <xf numFmtId="3" fontId="41" fillId="8" borderId="0" xfId="0" applyNumberFormat="1" applyFont="1" applyFill="1" applyBorder="1" applyAlignment="1">
      <alignment horizontal="center" vertical="center"/>
    </xf>
    <xf numFmtId="4" fontId="42" fillId="2" borderId="0" xfId="0" applyNumberFormat="1" applyFont="1" applyFill="1" applyBorder="1" applyAlignment="1" applyProtection="1">
      <alignment horizontal="center" vertical="center"/>
    </xf>
    <xf numFmtId="2" fontId="63" fillId="8" borderId="0" xfId="0" applyNumberFormat="1" applyFont="1" applyFill="1" applyBorder="1" applyAlignment="1">
      <alignment horizontal="left" vertical="center" wrapText="1"/>
    </xf>
    <xf numFmtId="3" fontId="8" fillId="8" borderId="0" xfId="1" applyNumberFormat="1" applyFont="1" applyFill="1" applyBorder="1" applyAlignment="1" applyProtection="1">
      <alignment horizontal="center" vertical="center"/>
    </xf>
    <xf numFmtId="0" fontId="8" fillId="5" borderId="0" xfId="0" applyFont="1" applyFill="1" applyBorder="1" applyAlignment="1">
      <alignment horizontal="center" vertical="center" wrapText="1"/>
    </xf>
    <xf numFmtId="0" fontId="61" fillId="8" borderId="0" xfId="0" applyFont="1" applyFill="1" applyBorder="1" applyAlignment="1">
      <alignment horizontal="center" vertical="center"/>
    </xf>
    <xf numFmtId="4" fontId="61" fillId="8" borderId="0" xfId="0" applyNumberFormat="1" applyFont="1" applyFill="1" applyBorder="1" applyAlignment="1">
      <alignment horizontal="center" vertical="center"/>
    </xf>
    <xf numFmtId="1" fontId="42" fillId="6" borderId="0" xfId="0" applyNumberFormat="1" applyFont="1" applyFill="1" applyBorder="1" applyAlignment="1">
      <alignment horizontal="center" vertical="center"/>
    </xf>
    <xf numFmtId="0" fontId="42" fillId="6" borderId="0" xfId="0" applyFont="1" applyFill="1" applyBorder="1" applyAlignment="1">
      <alignment horizontal="center" vertical="center"/>
    </xf>
    <xf numFmtId="1" fontId="74" fillId="2" borderId="83" xfId="0" applyNumberFormat="1" applyFont="1" applyFill="1" applyBorder="1" applyAlignment="1" applyProtection="1">
      <alignment horizontal="center" vertical="center"/>
      <protection locked="0"/>
    </xf>
    <xf numFmtId="0" fontId="41" fillId="2" borderId="84" xfId="0" applyFont="1" applyFill="1" applyBorder="1" applyAlignment="1">
      <alignment horizontal="center" vertical="center"/>
    </xf>
    <xf numFmtId="0" fontId="3" fillId="10" borderId="105" xfId="0" applyFont="1" applyFill="1" applyBorder="1" applyAlignment="1">
      <alignment horizontal="center" vertical="center" wrapText="1"/>
    </xf>
    <xf numFmtId="0" fontId="61" fillId="8" borderId="121" xfId="0" applyFont="1" applyFill="1" applyBorder="1" applyAlignment="1">
      <alignment horizontal="center" vertical="center"/>
    </xf>
    <xf numFmtId="0" fontId="3" fillId="8" borderId="0" xfId="0" applyFont="1" applyFill="1"/>
    <xf numFmtId="1" fontId="42" fillId="6" borderId="88" xfId="0" applyNumberFormat="1" applyFont="1" applyFill="1" applyBorder="1" applyAlignment="1">
      <alignment horizontal="center" vertical="center"/>
    </xf>
    <xf numFmtId="0" fontId="42" fillId="6" borderId="90" xfId="0" applyFont="1" applyFill="1" applyBorder="1" applyAlignment="1">
      <alignment horizontal="center" vertical="center"/>
    </xf>
    <xf numFmtId="0" fontId="61" fillId="8" borderId="126" xfId="0" applyFont="1" applyFill="1" applyBorder="1" applyAlignment="1">
      <alignment horizontal="center" vertical="center"/>
    </xf>
    <xf numFmtId="4" fontId="61" fillId="8" borderId="127" xfId="0" applyNumberFormat="1" applyFont="1" applyFill="1" applyBorder="1" applyAlignment="1">
      <alignment horizontal="center" vertical="center"/>
    </xf>
    <xf numFmtId="1" fontId="42" fillId="6" borderId="43" xfId="0" applyNumberFormat="1" applyFont="1" applyFill="1" applyBorder="1" applyAlignment="1">
      <alignment horizontal="center" vertical="center"/>
    </xf>
    <xf numFmtId="0" fontId="42" fillId="6" borderId="45" xfId="0" applyFont="1" applyFill="1" applyBorder="1" applyAlignment="1">
      <alignment horizontal="center" vertical="center"/>
    </xf>
    <xf numFmtId="0" fontId="38" fillId="7" borderId="59" xfId="0" applyFont="1" applyFill="1" applyBorder="1" applyAlignment="1" applyProtection="1">
      <alignment horizontal="left" vertical="center" wrapText="1"/>
    </xf>
    <xf numFmtId="0" fontId="38" fillId="7" borderId="60" xfId="0" applyFont="1" applyFill="1" applyBorder="1" applyAlignment="1" applyProtection="1">
      <alignment horizontal="left" vertical="center" wrapText="1"/>
    </xf>
    <xf numFmtId="1" fontId="74" fillId="2" borderId="68" xfId="0" applyNumberFormat="1" applyFont="1" applyFill="1" applyBorder="1" applyAlignment="1" applyProtection="1">
      <alignment horizontal="center" vertical="center"/>
      <protection locked="0"/>
    </xf>
    <xf numFmtId="4" fontId="61" fillId="8" borderId="129" xfId="0" applyNumberFormat="1" applyFont="1" applyFill="1" applyBorder="1" applyAlignment="1">
      <alignment horizontal="center" vertical="center"/>
    </xf>
    <xf numFmtId="0" fontId="3" fillId="10" borderId="125"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38" fillId="7" borderId="66" xfId="0" applyFont="1" applyFill="1" applyBorder="1" applyAlignment="1" applyProtection="1">
      <alignment horizontal="left" vertical="center" wrapText="1"/>
    </xf>
    <xf numFmtId="3" fontId="10" fillId="3" borderId="54" xfId="0" applyNumberFormat="1" applyFont="1" applyFill="1" applyBorder="1" applyAlignment="1">
      <alignment horizontal="center" vertical="center"/>
    </xf>
    <xf numFmtId="0" fontId="3" fillId="2" borderId="1" xfId="0" applyFont="1" applyFill="1" applyBorder="1" applyAlignment="1">
      <alignment horizontal="center" vertical="center"/>
    </xf>
    <xf numFmtId="4" fontId="3" fillId="2" borderId="55" xfId="0" applyNumberFormat="1" applyFont="1" applyFill="1" applyBorder="1" applyAlignment="1">
      <alignment horizontal="center" vertical="center"/>
    </xf>
    <xf numFmtId="0" fontId="3" fillId="3" borderId="55" xfId="0" applyFont="1" applyFill="1" applyBorder="1" applyAlignment="1">
      <alignment horizontal="center" vertical="center"/>
    </xf>
    <xf numFmtId="4" fontId="8" fillId="2" borderId="55" xfId="0" applyNumberFormat="1" applyFont="1" applyFill="1" applyBorder="1" applyAlignment="1">
      <alignment horizontal="center" vertical="center"/>
    </xf>
    <xf numFmtId="3" fontId="10" fillId="3" borderId="130" xfId="0" applyNumberFormat="1" applyFont="1" applyFill="1" applyBorder="1" applyAlignment="1">
      <alignment horizontal="center" vertical="center"/>
    </xf>
    <xf numFmtId="4" fontId="8" fillId="2" borderId="78" xfId="0" applyNumberFormat="1" applyFont="1" applyFill="1" applyBorder="1" applyAlignment="1">
      <alignment horizontal="center" vertical="center"/>
    </xf>
    <xf numFmtId="1" fontId="8" fillId="3" borderId="130" xfId="0" applyNumberFormat="1" applyFont="1" applyFill="1" applyBorder="1" applyAlignment="1">
      <alignment horizontal="center" vertical="center"/>
    </xf>
    <xf numFmtId="0" fontId="8" fillId="3" borderId="78" xfId="0" applyFont="1" applyFill="1" applyBorder="1" applyAlignment="1">
      <alignment horizontal="center" vertical="center"/>
    </xf>
    <xf numFmtId="0" fontId="62" fillId="6" borderId="0" xfId="0" applyFont="1" applyFill="1" applyAlignment="1">
      <alignment horizontal="center" vertical="center" wrapText="1"/>
    </xf>
    <xf numFmtId="3" fontId="10" fillId="8" borderId="124" xfId="1" applyNumberFormat="1" applyFont="1" applyFill="1" applyBorder="1" applyAlignment="1" applyProtection="1">
      <alignment horizontal="center" vertical="center"/>
    </xf>
    <xf numFmtId="3" fontId="10" fillId="8" borderId="120" xfId="1" applyNumberFormat="1" applyFont="1" applyFill="1" applyBorder="1" applyAlignment="1" applyProtection="1">
      <alignment horizontal="center" vertical="center"/>
    </xf>
    <xf numFmtId="4" fontId="3" fillId="8" borderId="127" xfId="0" applyNumberFormat="1" applyFont="1" applyFill="1" applyBorder="1" applyAlignment="1">
      <alignment horizontal="center" vertical="center"/>
    </xf>
    <xf numFmtId="4" fontId="3" fillId="8" borderId="129" xfId="0" applyNumberFormat="1" applyFont="1" applyFill="1" applyBorder="1" applyAlignment="1">
      <alignment horizontal="center" vertical="center"/>
    </xf>
    <xf numFmtId="0" fontId="3" fillId="3" borderId="104" xfId="0" applyFont="1" applyFill="1" applyBorder="1" applyAlignment="1">
      <alignment horizontal="center" vertical="center"/>
    </xf>
    <xf numFmtId="0" fontId="3" fillId="3" borderId="74" xfId="0" applyFont="1" applyFill="1" applyBorder="1" applyAlignment="1">
      <alignment horizontal="center" vertical="center"/>
    </xf>
    <xf numFmtId="0" fontId="43" fillId="3" borderId="74" xfId="0" applyFont="1" applyFill="1" applyBorder="1" applyAlignment="1">
      <alignment horizontal="center" vertical="center"/>
    </xf>
    <xf numFmtId="4" fontId="3" fillId="3" borderId="53" xfId="0" applyNumberFormat="1" applyFont="1" applyFill="1" applyBorder="1" applyAlignment="1">
      <alignment horizontal="center" vertical="center"/>
    </xf>
    <xf numFmtId="0" fontId="3" fillId="3" borderId="6" xfId="0" applyFont="1" applyFill="1" applyBorder="1" applyAlignment="1">
      <alignment horizontal="center" vertical="center"/>
    </xf>
    <xf numFmtId="0" fontId="43" fillId="3" borderId="6" xfId="0" applyFont="1" applyFill="1" applyBorder="1" applyAlignment="1">
      <alignment horizontal="center" vertical="center"/>
    </xf>
    <xf numFmtId="4" fontId="3" fillId="3" borderId="78" xfId="0" applyNumberFormat="1" applyFont="1" applyFill="1" applyBorder="1" applyAlignment="1">
      <alignment horizontal="center" vertical="center"/>
    </xf>
    <xf numFmtId="3" fontId="10" fillId="2" borderId="130" xfId="0" applyNumberFormat="1" applyFont="1" applyFill="1" applyBorder="1" applyAlignment="1">
      <alignment horizontal="center" vertical="center"/>
    </xf>
    <xf numFmtId="4" fontId="73" fillId="9" borderId="78" xfId="0" applyNumberFormat="1" applyFont="1" applyFill="1" applyBorder="1" applyAlignment="1">
      <alignment horizontal="center" vertical="center"/>
    </xf>
    <xf numFmtId="4" fontId="10" fillId="7" borderId="55" xfId="0" applyNumberFormat="1" applyFont="1" applyFill="1" applyBorder="1" applyAlignment="1">
      <alignment horizontal="center" vertical="center"/>
    </xf>
    <xf numFmtId="3" fontId="10" fillId="2" borderId="131" xfId="0" applyNumberFormat="1" applyFont="1" applyFill="1" applyBorder="1" applyAlignment="1">
      <alignment horizontal="center" vertical="center"/>
    </xf>
    <xf numFmtId="0" fontId="10" fillId="2" borderId="77" xfId="0" applyFont="1" applyFill="1" applyBorder="1" applyAlignment="1">
      <alignment horizontal="center" vertical="center"/>
    </xf>
    <xf numFmtId="4" fontId="10" fillId="2" borderId="133" xfId="0" applyNumberFormat="1" applyFont="1" applyFill="1" applyBorder="1" applyAlignment="1">
      <alignment horizontal="center" vertical="center"/>
    </xf>
    <xf numFmtId="4" fontId="10" fillId="2" borderId="78" xfId="0" applyNumberFormat="1" applyFont="1" applyFill="1" applyBorder="1" applyAlignment="1">
      <alignment horizontal="center" vertical="center"/>
    </xf>
    <xf numFmtId="1" fontId="3" fillId="3" borderId="110" xfId="0" applyNumberFormat="1" applyFont="1" applyFill="1" applyBorder="1" applyAlignment="1">
      <alignment horizontal="center" vertical="center"/>
    </xf>
    <xf numFmtId="0" fontId="3" fillId="3" borderId="112" xfId="0" applyFont="1" applyFill="1" applyBorder="1" applyAlignment="1">
      <alignment horizontal="center" vertical="center"/>
    </xf>
    <xf numFmtId="1" fontId="3" fillId="3" borderId="97" xfId="0" applyNumberFormat="1" applyFont="1" applyFill="1" applyBorder="1" applyAlignment="1">
      <alignment horizontal="center" vertical="center"/>
    </xf>
    <xf numFmtId="0" fontId="0" fillId="3" borderId="99" xfId="0" applyFill="1" applyBorder="1" applyAlignment="1">
      <alignment horizontal="center" vertical="center"/>
    </xf>
    <xf numFmtId="0" fontId="8" fillId="9" borderId="110" xfId="0" applyFont="1" applyFill="1" applyBorder="1" applyAlignment="1">
      <alignment horizontal="center" vertical="center"/>
    </xf>
    <xf numFmtId="0" fontId="8" fillId="9" borderId="111" xfId="0" applyFont="1" applyFill="1" applyBorder="1" applyAlignment="1">
      <alignment horizontal="center" vertical="center"/>
    </xf>
    <xf numFmtId="0" fontId="8" fillId="9" borderId="112" xfId="0" applyFont="1" applyFill="1" applyBorder="1" applyAlignment="1">
      <alignment horizontal="center" vertical="center"/>
    </xf>
    <xf numFmtId="0" fontId="3" fillId="9" borderId="46" xfId="0" applyFont="1" applyFill="1" applyBorder="1" applyAlignment="1">
      <alignment horizontal="center" vertical="center"/>
    </xf>
    <xf numFmtId="0" fontId="3" fillId="9" borderId="47" xfId="0" applyFont="1" applyFill="1" applyBorder="1" applyAlignment="1">
      <alignment horizontal="center" vertical="center"/>
    </xf>
    <xf numFmtId="0" fontId="3" fillId="9" borderId="48"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4" xfId="0" applyFont="1" applyFill="1" applyBorder="1" applyAlignment="1">
      <alignment horizontal="center" vertical="center"/>
    </xf>
    <xf numFmtId="0" fontId="3" fillId="9" borderId="45" xfId="0" applyFont="1" applyFill="1" applyBorder="1" applyAlignment="1">
      <alignment horizontal="center" vertical="center"/>
    </xf>
    <xf numFmtId="0" fontId="3" fillId="9" borderId="110" xfId="0" applyFont="1" applyFill="1" applyBorder="1" applyAlignment="1">
      <alignment horizontal="center" vertical="center"/>
    </xf>
    <xf numFmtId="0" fontId="3" fillId="9" borderId="111" xfId="0" applyFont="1" applyFill="1" applyBorder="1" applyAlignment="1">
      <alignment horizontal="center" vertical="center"/>
    </xf>
    <xf numFmtId="0" fontId="3" fillId="9" borderId="112" xfId="0" applyFont="1" applyFill="1" applyBorder="1" applyAlignment="1">
      <alignment horizontal="center" vertical="center"/>
    </xf>
    <xf numFmtId="0" fontId="3" fillId="9" borderId="97" xfId="0" applyFont="1" applyFill="1" applyBorder="1" applyAlignment="1">
      <alignment horizontal="center" vertical="center"/>
    </xf>
    <xf numFmtId="0" fontId="3" fillId="9" borderId="98" xfId="0" applyFont="1" applyFill="1" applyBorder="1" applyAlignment="1">
      <alignment horizontal="center" vertical="center"/>
    </xf>
    <xf numFmtId="0" fontId="3" fillId="9" borderId="99" xfId="0" applyFont="1" applyFill="1" applyBorder="1" applyAlignment="1">
      <alignment horizontal="center" vertical="center"/>
    </xf>
    <xf numFmtId="0" fontId="61" fillId="11" borderId="0" xfId="0" applyFont="1" applyFill="1" applyAlignment="1">
      <alignment horizontal="center" vertical="center"/>
    </xf>
    <xf numFmtId="0" fontId="61" fillId="11" borderId="43" xfId="0" applyFont="1" applyFill="1" applyBorder="1" applyAlignment="1">
      <alignment horizontal="center" vertical="center"/>
    </xf>
    <xf numFmtId="0" fontId="61" fillId="11" borderId="44" xfId="0" applyFont="1" applyFill="1" applyBorder="1" applyAlignment="1">
      <alignment horizontal="center" vertical="center"/>
    </xf>
    <xf numFmtId="0" fontId="61" fillId="11" borderId="45" xfId="0" applyFont="1" applyFill="1" applyBorder="1" applyAlignment="1">
      <alignment horizontal="center" vertical="center"/>
    </xf>
    <xf numFmtId="0" fontId="61" fillId="11" borderId="88" xfId="0" applyFont="1" applyFill="1" applyBorder="1" applyAlignment="1">
      <alignment horizontal="center" vertical="center"/>
    </xf>
    <xf numFmtId="0" fontId="61" fillId="11" borderId="89" xfId="0" applyFont="1" applyFill="1" applyBorder="1" applyAlignment="1">
      <alignment horizontal="center" vertical="center"/>
    </xf>
    <xf numFmtId="0" fontId="61" fillId="11" borderId="90" xfId="0" applyFont="1" applyFill="1" applyBorder="1" applyAlignment="1">
      <alignment horizontal="center" vertical="center"/>
    </xf>
    <xf numFmtId="0" fontId="30" fillId="9" borderId="0" xfId="0" applyFont="1" applyFill="1" applyAlignment="1">
      <alignment horizontal="center" vertical="center"/>
    </xf>
    <xf numFmtId="0" fontId="8" fillId="9" borderId="0" xfId="0" applyFont="1" applyFill="1" applyAlignment="1">
      <alignment horizontal="center" vertical="center"/>
    </xf>
    <xf numFmtId="4" fontId="3" fillId="3" borderId="51" xfId="0" applyNumberFormat="1" applyFont="1" applyFill="1" applyBorder="1" applyAlignment="1">
      <alignment horizontal="center" vertical="center"/>
    </xf>
    <xf numFmtId="49" fontId="7" fillId="2" borderId="94" xfId="0" applyNumberFormat="1" applyFont="1" applyFill="1" applyBorder="1" applyAlignment="1">
      <alignment horizontal="center" vertical="center"/>
    </xf>
    <xf numFmtId="0" fontId="14" fillId="2" borderId="0" xfId="0" applyFont="1" applyFill="1" applyAlignment="1">
      <alignment horizontal="left" vertical="center"/>
    </xf>
    <xf numFmtId="0" fontId="3" fillId="2" borderId="0" xfId="0" applyFont="1" applyFill="1"/>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1" fontId="3" fillId="2" borderId="54" xfId="0" applyNumberFormat="1" applyFont="1" applyFill="1" applyBorder="1" applyAlignment="1">
      <alignment horizontal="center" vertical="center"/>
    </xf>
    <xf numFmtId="0" fontId="0" fillId="2" borderId="55" xfId="0" applyFill="1" applyBorder="1" applyAlignment="1">
      <alignment horizontal="center" vertical="center"/>
    </xf>
    <xf numFmtId="0" fontId="36" fillId="0" borderId="128" xfId="0" applyFont="1" applyFill="1" applyBorder="1" applyAlignment="1">
      <alignment horizontal="center" vertical="center"/>
    </xf>
    <xf numFmtId="0" fontId="36" fillId="0" borderId="86" xfId="0" applyFont="1" applyFill="1" applyBorder="1" applyAlignment="1">
      <alignment horizontal="center" vertical="center"/>
    </xf>
    <xf numFmtId="0" fontId="36" fillId="0" borderId="93" xfId="0" applyFont="1" applyFill="1" applyBorder="1" applyAlignment="1">
      <alignment horizontal="center" vertical="center"/>
    </xf>
    <xf numFmtId="49" fontId="37" fillId="0" borderId="106" xfId="0" applyNumberFormat="1" applyFont="1" applyFill="1" applyBorder="1" applyAlignment="1">
      <alignment horizontal="center" vertical="center"/>
    </xf>
    <xf numFmtId="49" fontId="37" fillId="0" borderId="94" xfId="0" applyNumberFormat="1" applyFont="1" applyFill="1" applyBorder="1" applyAlignment="1">
      <alignment horizontal="center" vertical="center"/>
    </xf>
    <xf numFmtId="49" fontId="7" fillId="0" borderId="94" xfId="0" applyNumberFormat="1" applyFont="1" applyFill="1" applyBorder="1" applyAlignment="1">
      <alignment horizontal="center" vertical="center"/>
    </xf>
    <xf numFmtId="3" fontId="37" fillId="0" borderId="14" xfId="0" applyNumberFormat="1" applyFont="1" applyFill="1" applyBorder="1" applyAlignment="1">
      <alignment horizontal="center" vertical="center"/>
    </xf>
    <xf numFmtId="3" fontId="37" fillId="0" borderId="24" xfId="0" applyNumberFormat="1" applyFont="1" applyFill="1" applyBorder="1" applyAlignment="1">
      <alignment horizontal="center" vertical="center"/>
    </xf>
    <xf numFmtId="3" fontId="37" fillId="0" borderId="29" xfId="0" applyNumberFormat="1" applyFont="1" applyFill="1" applyBorder="1" applyAlignment="1">
      <alignment horizontal="center" vertical="center"/>
    </xf>
    <xf numFmtId="0" fontId="8" fillId="0" borderId="0" xfId="0" applyFont="1" applyFill="1"/>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1" fontId="8" fillId="0" borderId="52" xfId="0" applyNumberFormat="1" applyFont="1" applyFill="1" applyBorder="1" applyAlignment="1">
      <alignment horizontal="center" vertical="center"/>
    </xf>
    <xf numFmtId="0" fontId="0" fillId="0" borderId="53" xfId="0" applyFont="1" applyFill="1" applyBorder="1" applyAlignment="1">
      <alignment horizontal="center" vertical="center"/>
    </xf>
    <xf numFmtId="0" fontId="8" fillId="0" borderId="74" xfId="0" applyFont="1" applyFill="1" applyBorder="1" applyAlignment="1">
      <alignment horizontal="center" vertical="center"/>
    </xf>
    <xf numFmtId="3" fontId="10" fillId="0" borderId="52" xfId="0" applyNumberFormat="1" applyFont="1" applyFill="1" applyBorder="1" applyAlignment="1">
      <alignment horizontal="center" vertical="center"/>
    </xf>
    <xf numFmtId="0" fontId="8" fillId="0" borderId="104" xfId="0" applyFont="1" applyFill="1" applyBorder="1" applyAlignment="1">
      <alignment horizontal="center" vertical="center"/>
    </xf>
    <xf numFmtId="4" fontId="8" fillId="0" borderId="53" xfId="0" applyNumberFormat="1" applyFont="1" applyFill="1" applyBorder="1" applyAlignment="1">
      <alignment horizontal="center" vertical="center"/>
    </xf>
    <xf numFmtId="0" fontId="43" fillId="0" borderId="47" xfId="0" applyFont="1" applyFill="1" applyBorder="1" applyAlignment="1">
      <alignment horizontal="center" vertical="center"/>
    </xf>
    <xf numFmtId="4" fontId="8" fillId="0" borderId="48" xfId="0" applyNumberFormat="1" applyFont="1" applyFill="1" applyBorder="1" applyAlignment="1">
      <alignment horizontal="center" vertical="center"/>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1" xfId="0" applyFont="1" applyFill="1" applyBorder="1" applyAlignment="1">
      <alignment horizontal="center" vertical="center"/>
    </xf>
    <xf numFmtId="4" fontId="8" fillId="0" borderId="55" xfId="0" applyNumberFormat="1" applyFont="1" applyFill="1" applyBorder="1" applyAlignment="1">
      <alignment horizontal="center" vertical="center"/>
    </xf>
    <xf numFmtId="0" fontId="8" fillId="0" borderId="54" xfId="0" applyFont="1" applyFill="1" applyBorder="1" applyAlignment="1">
      <alignment horizontal="center" vertical="center"/>
    </xf>
    <xf numFmtId="0" fontId="8" fillId="0" borderId="55" xfId="0" applyFont="1" applyFill="1" applyBorder="1" applyAlignment="1">
      <alignment horizontal="center" vertical="center"/>
    </xf>
    <xf numFmtId="1" fontId="8" fillId="0" borderId="54" xfId="0" applyNumberFormat="1" applyFont="1" applyFill="1" applyBorder="1" applyAlignment="1">
      <alignment horizontal="center" vertical="center"/>
    </xf>
    <xf numFmtId="0" fontId="8" fillId="0" borderId="81" xfId="0" applyFont="1" applyFill="1" applyBorder="1" applyAlignment="1">
      <alignment horizontal="center" vertical="center"/>
    </xf>
    <xf numFmtId="4" fontId="8" fillId="0" borderId="57" xfId="0" applyNumberFormat="1" applyFont="1" applyFill="1" applyBorder="1" applyAlignment="1">
      <alignment horizontal="center" vertical="center"/>
    </xf>
    <xf numFmtId="0" fontId="8" fillId="0" borderId="56" xfId="0" applyFont="1" applyFill="1" applyBorder="1" applyAlignment="1">
      <alignment horizontal="center" vertical="center"/>
    </xf>
    <xf numFmtId="0" fontId="8" fillId="0" borderId="57" xfId="0" applyFont="1" applyFill="1" applyBorder="1" applyAlignment="1">
      <alignment horizontal="center" vertical="center"/>
    </xf>
    <xf numFmtId="1" fontId="8" fillId="0" borderId="56" xfId="0" applyNumberFormat="1" applyFont="1" applyFill="1" applyBorder="1" applyAlignment="1">
      <alignment horizontal="center" vertical="center"/>
    </xf>
    <xf numFmtId="3" fontId="37" fillId="2" borderId="7" xfId="0" applyNumberFormat="1" applyFont="1" applyFill="1" applyBorder="1" applyAlignment="1">
      <alignment horizontal="center" vertical="center" wrapText="1"/>
    </xf>
    <xf numFmtId="0" fontId="3" fillId="9" borderId="1" xfId="0" applyFont="1" applyFill="1" applyBorder="1" applyAlignment="1">
      <alignment horizontal="center" vertical="center"/>
    </xf>
    <xf numFmtId="0" fontId="37" fillId="2" borderId="94" xfId="0" applyFont="1" applyFill="1" applyBorder="1" applyAlignment="1">
      <alignment horizontal="center" vertical="center" wrapText="1"/>
    </xf>
    <xf numFmtId="4" fontId="10" fillId="2" borderId="16" xfId="0" applyNumberFormat="1" applyFont="1" applyFill="1" applyBorder="1" applyAlignment="1">
      <alignment horizontal="center" vertical="center"/>
    </xf>
    <xf numFmtId="0" fontId="36" fillId="2" borderId="83" xfId="0" applyFont="1" applyFill="1" applyBorder="1" applyAlignment="1">
      <alignment horizontal="center" vertical="center"/>
    </xf>
    <xf numFmtId="0" fontId="37" fillId="2" borderId="84" xfId="0" applyFont="1" applyFill="1" applyBorder="1" applyAlignment="1">
      <alignment horizontal="center" vertical="center"/>
    </xf>
    <xf numFmtId="3" fontId="37" fillId="2" borderId="138" xfId="0" applyNumberFormat="1" applyFont="1" applyFill="1" applyBorder="1" applyAlignment="1">
      <alignment horizontal="center" vertical="center" wrapText="1"/>
    </xf>
    <xf numFmtId="4" fontId="10" fillId="2" borderId="139" xfId="0" applyNumberFormat="1" applyFont="1" applyFill="1" applyBorder="1" applyAlignment="1">
      <alignment horizontal="center" vertical="center"/>
    </xf>
    <xf numFmtId="0" fontId="3" fillId="2" borderId="138" xfId="0" applyFont="1" applyFill="1" applyBorder="1" applyAlignment="1">
      <alignment horizontal="center" vertical="center"/>
    </xf>
    <xf numFmtId="0" fontId="3" fillId="2" borderId="82" xfId="0" applyFont="1" applyFill="1" applyBorder="1" applyAlignment="1">
      <alignment horizontal="center" vertical="center"/>
    </xf>
    <xf numFmtId="0" fontId="36" fillId="2" borderId="134" xfId="0" applyFont="1" applyFill="1" applyBorder="1" applyAlignment="1">
      <alignment horizontal="center" vertical="center"/>
    </xf>
    <xf numFmtId="0" fontId="37" fillId="2" borderId="118" xfId="0" applyFont="1" applyFill="1" applyBorder="1" applyAlignment="1">
      <alignment horizontal="center" vertical="center"/>
    </xf>
    <xf numFmtId="3" fontId="37" fillId="2" borderId="132" xfId="0" applyNumberFormat="1" applyFont="1" applyFill="1" applyBorder="1" applyAlignment="1">
      <alignment horizontal="center" vertical="center" wrapText="1"/>
    </xf>
    <xf numFmtId="4" fontId="10" fillId="2" borderId="141" xfId="0" applyNumberFormat="1" applyFont="1" applyFill="1" applyBorder="1" applyAlignment="1">
      <alignment horizontal="center" vertical="center"/>
    </xf>
    <xf numFmtId="0" fontId="3" fillId="2" borderId="132" xfId="0" applyFont="1" applyFill="1" applyBorder="1" applyAlignment="1">
      <alignment horizontal="center" vertical="center"/>
    </xf>
    <xf numFmtId="0" fontId="3" fillId="2" borderId="133" xfId="0" applyFont="1" applyFill="1" applyBorder="1" applyAlignment="1">
      <alignment horizontal="center" vertical="center"/>
    </xf>
    <xf numFmtId="3" fontId="10" fillId="2" borderId="137" xfId="0" applyNumberFormat="1" applyFont="1" applyFill="1" applyBorder="1" applyAlignment="1">
      <alignment horizontal="center" vertical="center" wrapText="1"/>
    </xf>
    <xf numFmtId="0" fontId="3" fillId="9" borderId="105" xfId="0" applyFont="1" applyFill="1" applyBorder="1" applyAlignment="1">
      <alignment horizontal="center" vertical="center"/>
    </xf>
    <xf numFmtId="0" fontId="3" fillId="2" borderId="105" xfId="0" applyFont="1" applyFill="1" applyBorder="1" applyAlignment="1">
      <alignment horizontal="center" vertical="center"/>
    </xf>
    <xf numFmtId="4" fontId="3" fillId="2" borderId="82" xfId="0" applyNumberFormat="1" applyFont="1" applyFill="1" applyBorder="1" applyAlignment="1">
      <alignment horizontal="center" vertical="center"/>
    </xf>
    <xf numFmtId="3" fontId="10" fillId="2" borderId="131" xfId="0" applyNumberFormat="1" applyFont="1" applyFill="1" applyBorder="1" applyAlignment="1">
      <alignment horizontal="center" vertical="center" wrapText="1"/>
    </xf>
    <xf numFmtId="0" fontId="3" fillId="9" borderId="77" xfId="0" applyFont="1" applyFill="1" applyBorder="1" applyAlignment="1">
      <alignment horizontal="center" vertical="center"/>
    </xf>
    <xf numFmtId="0" fontId="3" fillId="2" borderId="77" xfId="0" applyFont="1" applyFill="1" applyBorder="1" applyAlignment="1">
      <alignment horizontal="center" vertical="center"/>
    </xf>
    <xf numFmtId="4" fontId="3" fillId="2" borderId="133" xfId="0" applyNumberFormat="1" applyFont="1" applyFill="1" applyBorder="1" applyAlignment="1">
      <alignment horizontal="center" vertical="center"/>
    </xf>
    <xf numFmtId="0" fontId="3" fillId="2" borderId="88"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90" xfId="0" applyFont="1" applyFill="1" applyBorder="1" applyAlignment="1">
      <alignment horizontal="center" vertical="center"/>
    </xf>
    <xf numFmtId="1" fontId="3" fillId="2" borderId="137" xfId="0" applyNumberFormat="1" applyFont="1" applyFill="1" applyBorder="1" applyAlignment="1">
      <alignment horizontal="center" vertical="center"/>
    </xf>
    <xf numFmtId="1" fontId="3" fillId="2" borderId="131" xfId="0" applyNumberFormat="1" applyFont="1" applyFill="1" applyBorder="1" applyAlignment="1">
      <alignment horizontal="center" vertical="center"/>
    </xf>
    <xf numFmtId="49" fontId="37" fillId="7" borderId="95" xfId="0" applyNumberFormat="1" applyFont="1" applyFill="1" applyBorder="1" applyAlignment="1">
      <alignment horizontal="center" vertical="center"/>
    </xf>
    <xf numFmtId="0" fontId="41" fillId="7" borderId="71" xfId="0" applyFont="1" applyFill="1" applyBorder="1" applyAlignment="1">
      <alignment horizontal="center" vertical="center"/>
    </xf>
    <xf numFmtId="3" fontId="37" fillId="7" borderId="14" xfId="0" applyNumberFormat="1" applyFont="1" applyFill="1" applyBorder="1" applyAlignment="1">
      <alignment horizontal="center" vertical="center"/>
    </xf>
    <xf numFmtId="0" fontId="12" fillId="0" borderId="144" xfId="0" applyFont="1" applyFill="1" applyBorder="1" applyAlignment="1" applyProtection="1">
      <alignment horizontal="center" vertical="center"/>
      <protection locked="0"/>
    </xf>
    <xf numFmtId="0" fontId="7" fillId="7" borderId="143" xfId="0" applyFont="1" applyFill="1" applyBorder="1" applyAlignment="1" applyProtection="1">
      <alignment horizontal="center" vertical="center"/>
      <protection locked="0"/>
    </xf>
    <xf numFmtId="3" fontId="37" fillId="7" borderId="145" xfId="0" applyNumberFormat="1" applyFont="1" applyFill="1" applyBorder="1" applyAlignment="1">
      <alignment horizontal="center" vertical="center" wrapText="1"/>
    </xf>
    <xf numFmtId="3" fontId="10" fillId="3" borderId="149" xfId="0" applyNumberFormat="1" applyFont="1" applyFill="1" applyBorder="1" applyAlignment="1">
      <alignment horizontal="center" vertical="center"/>
    </xf>
    <xf numFmtId="0" fontId="8" fillId="3" borderId="147" xfId="0" applyFont="1" applyFill="1" applyBorder="1" applyAlignment="1">
      <alignment horizontal="center" vertical="center"/>
    </xf>
    <xf numFmtId="4" fontId="8" fillId="3" borderId="148" xfId="0" applyNumberFormat="1" applyFont="1" applyFill="1" applyBorder="1" applyAlignment="1">
      <alignment horizontal="center" vertical="center"/>
    </xf>
    <xf numFmtId="0" fontId="8" fillId="3" borderId="150" xfId="0" applyFont="1" applyFill="1" applyBorder="1" applyAlignment="1">
      <alignment horizontal="center" vertical="center"/>
    </xf>
    <xf numFmtId="0" fontId="8" fillId="3" borderId="151" xfId="0" applyFont="1" applyFill="1" applyBorder="1" applyAlignment="1">
      <alignment horizontal="center" vertical="center"/>
    </xf>
    <xf numFmtId="0" fontId="8" fillId="3" borderId="152" xfId="0" applyFont="1" applyFill="1" applyBorder="1" applyAlignment="1">
      <alignment horizontal="center" vertical="center"/>
    </xf>
    <xf numFmtId="1" fontId="8" fillId="3" borderId="149" xfId="0" applyNumberFormat="1" applyFont="1" applyFill="1" applyBorder="1" applyAlignment="1">
      <alignment horizontal="center" vertical="center"/>
    </xf>
    <xf numFmtId="0" fontId="8" fillId="3" borderId="148" xfId="0" applyFont="1" applyFill="1" applyBorder="1" applyAlignment="1">
      <alignment horizontal="center" vertical="center"/>
    </xf>
    <xf numFmtId="0" fontId="46" fillId="9" borderId="0" xfId="0" applyFont="1" applyFill="1" applyAlignment="1">
      <alignment horizontal="center" vertical="center"/>
    </xf>
    <xf numFmtId="0" fontId="5" fillId="9" borderId="0" xfId="0" applyFont="1" applyFill="1" applyAlignment="1">
      <alignment horizontal="center"/>
    </xf>
    <xf numFmtId="0" fontId="44" fillId="7" borderId="0" xfId="0" applyFont="1" applyFill="1" applyAlignment="1">
      <alignment horizontal="center" vertical="center" wrapText="1"/>
    </xf>
    <xf numFmtId="0" fontId="39" fillId="9" borderId="0" xfId="0" applyFont="1" applyFill="1" applyAlignment="1">
      <alignment horizontal="center" vertical="center"/>
    </xf>
    <xf numFmtId="0" fontId="35" fillId="7" borderId="0" xfId="0" applyFont="1" applyFill="1" applyAlignment="1">
      <alignment horizontal="left"/>
    </xf>
    <xf numFmtId="3" fontId="10" fillId="9" borderId="0" xfId="0" applyNumberFormat="1" applyFont="1" applyFill="1" applyAlignment="1">
      <alignment horizontal="center" vertical="center"/>
    </xf>
    <xf numFmtId="0" fontId="6" fillId="7" borderId="0" xfId="0" applyFont="1" applyFill="1" applyAlignment="1">
      <alignment horizontal="left"/>
    </xf>
    <xf numFmtId="0" fontId="47" fillId="9" borderId="0" xfId="0" applyFont="1" applyFill="1" applyAlignment="1">
      <alignment horizontal="center" vertical="center"/>
    </xf>
    <xf numFmtId="0" fontId="8" fillId="9" borderId="0" xfId="0" applyFont="1" applyFill="1"/>
    <xf numFmtId="0" fontId="6" fillId="9" borderId="0" xfId="0" applyFont="1" applyFill="1" applyBorder="1"/>
    <xf numFmtId="0" fontId="48" fillId="9" borderId="0" xfId="0" applyFont="1" applyFill="1" applyAlignment="1">
      <alignment horizontal="center" vertical="center"/>
    </xf>
    <xf numFmtId="0" fontId="53" fillId="9" borderId="0" xfId="0" applyFont="1" applyFill="1" applyAlignment="1">
      <alignment horizontal="center"/>
    </xf>
    <xf numFmtId="0" fontId="72" fillId="9" borderId="0" xfId="0" applyFont="1" applyFill="1" applyAlignment="1">
      <alignment horizontal="center"/>
    </xf>
    <xf numFmtId="3" fontId="10" fillId="9" borderId="46" xfId="0" applyNumberFormat="1" applyFont="1" applyFill="1" applyBorder="1" applyAlignment="1">
      <alignment horizontal="center" vertical="center"/>
    </xf>
    <xf numFmtId="3" fontId="10" fillId="7" borderId="46" xfId="0" applyNumberFormat="1" applyFont="1" applyFill="1" applyBorder="1" applyAlignment="1">
      <alignment horizontal="center" vertical="center"/>
    </xf>
    <xf numFmtId="0" fontId="72" fillId="7" borderId="0" xfId="0" applyFont="1" applyFill="1" applyAlignment="1">
      <alignment horizontal="left" vertical="center"/>
    </xf>
    <xf numFmtId="0" fontId="6" fillId="9" borderId="0" xfId="0" applyFont="1" applyFill="1" applyAlignment="1">
      <alignment horizontal="left"/>
    </xf>
    <xf numFmtId="0" fontId="53" fillId="7" borderId="0" xfId="0" applyFont="1" applyFill="1" applyAlignment="1">
      <alignment horizontal="left" vertical="center"/>
    </xf>
    <xf numFmtId="4" fontId="10" fillId="3" borderId="109" xfId="0" applyNumberFormat="1" applyFont="1" applyFill="1" applyBorder="1" applyAlignment="1">
      <alignment horizontal="center" vertical="center"/>
    </xf>
    <xf numFmtId="4" fontId="10" fillId="3" borderId="85" xfId="0" applyNumberFormat="1" applyFont="1" applyFill="1" applyBorder="1" applyAlignment="1">
      <alignment horizontal="center" vertical="center"/>
    </xf>
    <xf numFmtId="4" fontId="10" fillId="0" borderId="109" xfId="0" applyNumberFormat="1" applyFont="1" applyFill="1" applyBorder="1" applyAlignment="1">
      <alignment horizontal="center" vertical="center"/>
    </xf>
    <xf numFmtId="4" fontId="10" fillId="0" borderId="85" xfId="0" applyNumberFormat="1" applyFont="1" applyFill="1" applyBorder="1" applyAlignment="1">
      <alignment horizontal="center" vertical="center"/>
    </xf>
    <xf numFmtId="4" fontId="10" fillId="0" borderId="92" xfId="0" applyNumberFormat="1" applyFont="1" applyFill="1" applyBorder="1" applyAlignment="1">
      <alignment horizontal="center" vertical="center"/>
    </xf>
    <xf numFmtId="3" fontId="7" fillId="0" borderId="128" xfId="0" applyNumberFormat="1" applyFont="1" applyFill="1" applyBorder="1" applyAlignment="1" applyProtection="1">
      <alignment horizontal="center" vertical="center"/>
      <protection locked="0"/>
    </xf>
    <xf numFmtId="3" fontId="37" fillId="0" borderId="93" xfId="0" applyNumberFormat="1" applyFont="1" applyFill="1" applyBorder="1" applyAlignment="1">
      <alignment horizontal="center" vertical="center" wrapText="1"/>
    </xf>
    <xf numFmtId="3" fontId="7" fillId="0" borderId="93" xfId="0" applyNumberFormat="1" applyFont="1" applyFill="1" applyBorder="1" applyAlignment="1" applyProtection="1">
      <alignment horizontal="center" vertical="center"/>
      <protection locked="0"/>
    </xf>
    <xf numFmtId="3" fontId="37" fillId="0" borderId="91" xfId="0" applyNumberFormat="1" applyFont="1" applyFill="1" applyBorder="1" applyAlignment="1">
      <alignment horizontal="center" vertical="center" wrapText="1"/>
    </xf>
    <xf numFmtId="3" fontId="10" fillId="0" borderId="109" xfId="0" applyNumberFormat="1" applyFont="1" applyFill="1" applyBorder="1" applyAlignment="1">
      <alignment horizontal="center" vertical="center"/>
    </xf>
    <xf numFmtId="3" fontId="10" fillId="0" borderId="85" xfId="0" applyNumberFormat="1" applyFont="1" applyFill="1" applyBorder="1" applyAlignment="1">
      <alignment horizontal="center" vertical="center"/>
    </xf>
    <xf numFmtId="3" fontId="10" fillId="0" borderId="153" xfId="0" applyNumberFormat="1" applyFont="1" applyFill="1" applyBorder="1" applyAlignment="1">
      <alignment horizontal="center" vertical="center"/>
    </xf>
    <xf numFmtId="3" fontId="10" fillId="2" borderId="136" xfId="0" applyNumberFormat="1" applyFont="1" applyFill="1" applyBorder="1" applyAlignment="1">
      <alignment horizontal="center" vertical="center"/>
    </xf>
    <xf numFmtId="3" fontId="10" fillId="2" borderId="85" xfId="0" applyNumberFormat="1" applyFont="1" applyFill="1" applyBorder="1" applyAlignment="1">
      <alignment horizontal="center" vertical="center"/>
    </xf>
    <xf numFmtId="4" fontId="10" fillId="0" borderId="152" xfId="0" applyNumberFormat="1" applyFont="1" applyFill="1" applyBorder="1" applyAlignment="1">
      <alignment horizontal="center" vertical="center"/>
    </xf>
    <xf numFmtId="0" fontId="8" fillId="3" borderId="145" xfId="0" applyFont="1" applyFill="1" applyBorder="1" applyAlignment="1">
      <alignment horizontal="center" vertical="center"/>
    </xf>
    <xf numFmtId="165" fontId="8" fillId="2" borderId="157" xfId="0" applyNumberFormat="1" applyFont="1" applyFill="1" applyBorder="1" applyAlignment="1">
      <alignment horizontal="center" vertical="center"/>
    </xf>
    <xf numFmtId="3" fontId="10" fillId="2" borderId="159" xfId="0" applyNumberFormat="1" applyFont="1" applyFill="1" applyBorder="1" applyAlignment="1">
      <alignment horizontal="center" vertical="center"/>
    </xf>
    <xf numFmtId="4" fontId="10" fillId="2" borderId="109" xfId="0" applyNumberFormat="1" applyFont="1" applyFill="1" applyBorder="1" applyAlignment="1">
      <alignment horizontal="center" vertical="center"/>
    </xf>
    <xf numFmtId="4" fontId="10" fillId="2" borderId="85" xfId="0" applyNumberFormat="1" applyFont="1" applyFill="1" applyBorder="1" applyAlignment="1">
      <alignment horizontal="center" vertical="center"/>
    </xf>
    <xf numFmtId="4" fontId="10" fillId="2" borderId="153" xfId="0" applyNumberFormat="1" applyFont="1" applyFill="1" applyBorder="1" applyAlignment="1">
      <alignment horizontal="center" vertical="center"/>
    </xf>
    <xf numFmtId="4" fontId="10" fillId="2" borderId="160" xfId="0" applyNumberFormat="1" applyFont="1" applyFill="1" applyBorder="1" applyAlignment="1">
      <alignment horizontal="center" vertical="center"/>
    </xf>
    <xf numFmtId="4" fontId="10" fillId="2" borderId="48" xfId="0" applyNumberFormat="1" applyFont="1" applyFill="1" applyBorder="1" applyAlignment="1">
      <alignment horizontal="center" vertical="center"/>
    </xf>
    <xf numFmtId="0" fontId="10" fillId="7" borderId="77" xfId="0" applyFont="1" applyFill="1" applyBorder="1" applyAlignment="1">
      <alignment horizontal="center" vertical="center"/>
    </xf>
    <xf numFmtId="4" fontId="10" fillId="7" borderId="133" xfId="0" applyNumberFormat="1" applyFont="1" applyFill="1" applyBorder="1" applyAlignment="1">
      <alignment horizontal="center" vertical="center"/>
    </xf>
    <xf numFmtId="1" fontId="3" fillId="3" borderId="88" xfId="0" applyNumberFormat="1" applyFont="1" applyFill="1" applyBorder="1" applyAlignment="1">
      <alignment horizontal="center" vertical="center"/>
    </xf>
    <xf numFmtId="0" fontId="0" fillId="3" borderId="90" xfId="0" applyFill="1" applyBorder="1" applyAlignment="1">
      <alignment horizontal="center" vertical="center"/>
    </xf>
    <xf numFmtId="0" fontId="36" fillId="2" borderId="128" xfId="0" applyFont="1" applyFill="1" applyBorder="1" applyAlignment="1" applyProtection="1">
      <alignment horizontal="center" vertical="center"/>
      <protection locked="0"/>
    </xf>
    <xf numFmtId="0" fontId="36" fillId="2" borderId="93" xfId="0" applyFont="1" applyFill="1" applyBorder="1" applyAlignment="1" applyProtection="1">
      <alignment horizontal="center" vertical="center"/>
      <protection locked="0"/>
    </xf>
    <xf numFmtId="0" fontId="74" fillId="2" borderId="134" xfId="0" applyFont="1" applyFill="1" applyBorder="1" applyAlignment="1" applyProtection="1">
      <alignment horizontal="center" vertical="center"/>
      <protection locked="0"/>
    </xf>
    <xf numFmtId="0" fontId="36" fillId="2" borderId="70" xfId="0" applyFont="1" applyFill="1" applyBorder="1" applyAlignment="1" applyProtection="1">
      <alignment horizontal="center" vertical="center"/>
      <protection locked="0"/>
    </xf>
    <xf numFmtId="0" fontId="36" fillId="2" borderId="86" xfId="0" applyFont="1" applyFill="1" applyBorder="1" applyAlignment="1" applyProtection="1">
      <alignment horizontal="center" vertical="center"/>
      <protection locked="0"/>
    </xf>
    <xf numFmtId="0" fontId="7" fillId="2" borderId="106" xfId="0" applyFont="1" applyFill="1" applyBorder="1" applyAlignment="1" applyProtection="1">
      <alignment horizontal="center" vertical="center"/>
      <protection locked="0"/>
    </xf>
    <xf numFmtId="0" fontId="37" fillId="7" borderId="95" xfId="0" applyFont="1" applyFill="1" applyBorder="1" applyAlignment="1">
      <alignment horizontal="center" vertical="center"/>
    </xf>
    <xf numFmtId="0" fontId="41" fillId="7" borderId="118" xfId="0" applyFont="1" applyFill="1" applyBorder="1" applyAlignment="1">
      <alignment horizontal="center" vertical="center"/>
    </xf>
    <xf numFmtId="0" fontId="37" fillId="7" borderId="71" xfId="0" applyFont="1" applyFill="1" applyBorder="1" applyAlignment="1">
      <alignment horizontal="center" vertical="center"/>
    </xf>
    <xf numFmtId="0" fontId="7" fillId="2" borderId="95" xfId="0" applyFont="1" applyFill="1" applyBorder="1" applyAlignment="1" applyProtection="1">
      <alignment horizontal="center" vertical="center"/>
      <protection locked="0"/>
    </xf>
    <xf numFmtId="0" fontId="10" fillId="2" borderId="161" xfId="0" applyFont="1" applyFill="1" applyBorder="1" applyAlignment="1">
      <alignment horizontal="center" vertical="center"/>
    </xf>
    <xf numFmtId="0" fontId="10" fillId="7" borderId="161" xfId="0" applyFont="1" applyFill="1" applyBorder="1" applyAlignment="1">
      <alignment horizontal="center" vertical="center"/>
    </xf>
    <xf numFmtId="4" fontId="10" fillId="7" borderId="162" xfId="0" applyNumberFormat="1" applyFont="1" applyFill="1" applyBorder="1" applyAlignment="1">
      <alignment horizontal="center" vertical="center"/>
    </xf>
    <xf numFmtId="0" fontId="3" fillId="3" borderId="110" xfId="0" applyFont="1" applyFill="1" applyBorder="1" applyAlignment="1">
      <alignment horizontal="center" vertical="center"/>
    </xf>
    <xf numFmtId="0" fontId="36" fillId="2" borderId="134" xfId="0" applyFont="1" applyFill="1" applyBorder="1" applyAlignment="1" applyProtection="1">
      <alignment horizontal="center" vertical="center"/>
      <protection locked="0"/>
    </xf>
    <xf numFmtId="0" fontId="37" fillId="7" borderId="118" xfId="0" applyFont="1" applyFill="1" applyBorder="1" applyAlignment="1">
      <alignment horizontal="center" vertical="center"/>
    </xf>
    <xf numFmtId="0" fontId="37" fillId="2" borderId="95" xfId="0" applyFont="1" applyFill="1" applyBorder="1" applyAlignment="1">
      <alignment horizontal="center" vertical="center"/>
    </xf>
    <xf numFmtId="0" fontId="10" fillId="2" borderId="164" xfId="0" applyFont="1" applyFill="1" applyBorder="1" applyAlignment="1">
      <alignment horizontal="center" vertical="center"/>
    </xf>
    <xf numFmtId="4" fontId="10" fillId="2" borderId="162" xfId="0" applyNumberFormat="1" applyFont="1" applyFill="1" applyBorder="1" applyAlignment="1">
      <alignment horizontal="center" vertical="center"/>
    </xf>
    <xf numFmtId="0" fontId="0" fillId="3" borderId="112" xfId="0" applyFill="1" applyBorder="1" applyAlignment="1">
      <alignment horizontal="center" vertical="center"/>
    </xf>
    <xf numFmtId="4" fontId="10" fillId="0" borderId="153" xfId="0" applyNumberFormat="1" applyFont="1" applyFill="1" applyBorder="1" applyAlignment="1">
      <alignment horizontal="center" vertical="center"/>
    </xf>
    <xf numFmtId="3" fontId="10" fillId="3" borderId="110" xfId="0" applyNumberFormat="1" applyFont="1" applyFill="1" applyBorder="1" applyAlignment="1">
      <alignment horizontal="center" vertical="center"/>
    </xf>
    <xf numFmtId="0" fontId="3" fillId="3" borderId="111" xfId="0" applyFont="1" applyFill="1" applyBorder="1" applyAlignment="1">
      <alignment horizontal="center" vertical="center"/>
    </xf>
    <xf numFmtId="4" fontId="3" fillId="3" borderId="112" xfId="0" applyNumberFormat="1" applyFont="1" applyFill="1" applyBorder="1" applyAlignment="1">
      <alignment horizontal="center" vertical="center"/>
    </xf>
    <xf numFmtId="0" fontId="72" fillId="7" borderId="0" xfId="0" applyFont="1" applyFill="1" applyAlignment="1">
      <alignment horizontal="center" vertical="center" wrapText="1"/>
    </xf>
    <xf numFmtId="0" fontId="36" fillId="2" borderId="70" xfId="0" applyFont="1" applyFill="1" applyBorder="1" applyAlignment="1">
      <alignment horizontal="center" vertical="center"/>
    </xf>
    <xf numFmtId="1" fontId="3" fillId="3" borderId="130" xfId="0" applyNumberFormat="1" applyFont="1" applyFill="1" applyBorder="1" applyAlignment="1">
      <alignment horizontal="center" vertical="center"/>
    </xf>
    <xf numFmtId="0" fontId="0" fillId="3" borderId="78" xfId="0" applyFill="1" applyBorder="1" applyAlignment="1">
      <alignment horizontal="center" vertical="center"/>
    </xf>
    <xf numFmtId="0" fontId="36" fillId="2" borderId="86" xfId="0" applyFont="1" applyFill="1" applyBorder="1" applyAlignment="1">
      <alignment horizontal="center" vertical="center"/>
    </xf>
    <xf numFmtId="0" fontId="0" fillId="3" borderId="55" xfId="0" applyFill="1" applyBorder="1" applyAlignment="1">
      <alignment horizontal="center" vertical="center"/>
    </xf>
    <xf numFmtId="0" fontId="36" fillId="2" borderId="91" xfId="0" applyFont="1" applyFill="1" applyBorder="1" applyAlignment="1">
      <alignment horizontal="center" vertical="center"/>
    </xf>
    <xf numFmtId="49" fontId="7" fillId="2" borderId="114" xfId="0" applyNumberFormat="1" applyFont="1" applyFill="1" applyBorder="1" applyAlignment="1">
      <alignment horizontal="center" vertical="center"/>
    </xf>
    <xf numFmtId="3" fontId="10" fillId="2" borderId="165" xfId="0" applyNumberFormat="1" applyFont="1" applyFill="1" applyBorder="1" applyAlignment="1">
      <alignment horizontal="center" vertical="center"/>
    </xf>
    <xf numFmtId="3" fontId="10" fillId="2" borderId="56" xfId="0" applyNumberFormat="1" applyFont="1" applyFill="1" applyBorder="1" applyAlignment="1">
      <alignment horizontal="center" vertical="center"/>
    </xf>
    <xf numFmtId="0" fontId="3" fillId="2" borderId="87" xfId="0" applyFont="1" applyFill="1" applyBorder="1" applyAlignment="1">
      <alignment horizontal="center" vertical="center"/>
    </xf>
    <xf numFmtId="0" fontId="3" fillId="2" borderId="81" xfId="0" applyFont="1" applyFill="1" applyBorder="1" applyAlignment="1">
      <alignment horizontal="center" vertical="center"/>
    </xf>
    <xf numFmtId="4" fontId="3" fillId="2" borderId="57" xfId="0" applyNumberFormat="1"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1" fontId="3" fillId="2" borderId="56" xfId="0" applyNumberFormat="1" applyFont="1" applyFill="1" applyBorder="1" applyAlignment="1">
      <alignment horizontal="center" vertical="center"/>
    </xf>
    <xf numFmtId="0" fontId="0" fillId="2" borderId="57" xfId="0" applyFill="1" applyBorder="1" applyAlignment="1">
      <alignment horizontal="center" vertical="center"/>
    </xf>
    <xf numFmtId="0" fontId="10" fillId="2" borderId="5" xfId="0" applyFont="1" applyFill="1" applyBorder="1" applyAlignment="1">
      <alignment horizontal="center" vertical="center" wrapText="1"/>
    </xf>
    <xf numFmtId="0" fontId="77" fillId="8" borderId="0" xfId="0" applyFont="1" applyFill="1" applyAlignment="1">
      <alignment horizontal="center" vertical="center"/>
    </xf>
    <xf numFmtId="0" fontId="42" fillId="0" borderId="70" xfId="0" applyFont="1" applyBorder="1" applyAlignment="1">
      <alignment horizontal="center" vertical="center"/>
    </xf>
    <xf numFmtId="0" fontId="41" fillId="0" borderId="71" xfId="0" applyFont="1" applyBorder="1" applyAlignment="1">
      <alignment horizontal="center" vertical="center"/>
    </xf>
    <xf numFmtId="0" fontId="42" fillId="0" borderId="158" xfId="0" applyFont="1" applyBorder="1" applyAlignment="1">
      <alignment horizontal="center" vertical="center"/>
    </xf>
    <xf numFmtId="0" fontId="76" fillId="0" borderId="96" xfId="0" applyFont="1" applyBorder="1" applyAlignment="1">
      <alignment horizontal="center" vertical="center"/>
    </xf>
    <xf numFmtId="0" fontId="6" fillId="0" borderId="115" xfId="0" applyFont="1" applyFill="1" applyBorder="1" applyAlignment="1">
      <alignment horizontal="left" vertical="center"/>
    </xf>
    <xf numFmtId="0" fontId="7" fillId="0" borderId="115" xfId="0" applyFont="1" applyFill="1" applyBorder="1" applyAlignment="1">
      <alignment vertical="center"/>
    </xf>
    <xf numFmtId="4" fontId="8" fillId="0" borderId="115" xfId="0" applyNumberFormat="1" applyFont="1" applyFill="1" applyBorder="1" applyAlignment="1">
      <alignment vertical="center"/>
    </xf>
    <xf numFmtId="0" fontId="8" fillId="0" borderId="115" xfId="0" applyFont="1" applyFill="1" applyBorder="1" applyAlignment="1">
      <alignment vertical="center"/>
    </xf>
    <xf numFmtId="3" fontId="10" fillId="3" borderId="115" xfId="0" applyNumberFormat="1" applyFont="1" applyFill="1" applyBorder="1" applyAlignment="1">
      <alignment horizontal="center" vertical="center"/>
    </xf>
    <xf numFmtId="0" fontId="8" fillId="3" borderId="115" xfId="0" applyFont="1" applyFill="1" applyBorder="1" applyAlignment="1">
      <alignment horizontal="center" vertical="center"/>
    </xf>
    <xf numFmtId="4" fontId="8" fillId="3" borderId="140" xfId="0" applyNumberFormat="1" applyFont="1" applyFill="1" applyBorder="1" applyAlignment="1">
      <alignment horizontal="center" vertical="center"/>
    </xf>
    <xf numFmtId="0" fontId="8" fillId="3" borderId="115" xfId="0" applyFont="1" applyFill="1" applyBorder="1"/>
    <xf numFmtId="0" fontId="42" fillId="0" borderId="66" xfId="0" applyFont="1" applyBorder="1" applyAlignment="1">
      <alignment horizontal="center" vertical="center"/>
    </xf>
    <xf numFmtId="0" fontId="36" fillId="2" borderId="158" xfId="0" applyFont="1" applyFill="1" applyBorder="1" applyAlignment="1">
      <alignment horizontal="center" vertical="center"/>
    </xf>
    <xf numFmtId="3" fontId="37" fillId="7" borderId="23" xfId="0" applyNumberFormat="1" applyFont="1" applyFill="1" applyBorder="1" applyAlignment="1">
      <alignment horizontal="center" vertical="center" wrapText="1"/>
    </xf>
    <xf numFmtId="3" fontId="37" fillId="2" borderId="5" xfId="0" applyNumberFormat="1" applyFont="1" applyFill="1" applyBorder="1" applyAlignment="1">
      <alignment horizontal="center" vertical="center" wrapText="1"/>
    </xf>
    <xf numFmtId="3" fontId="37" fillId="0" borderId="23" xfId="0" applyNumberFormat="1" applyFont="1" applyFill="1" applyBorder="1" applyAlignment="1">
      <alignment horizontal="center" vertical="center" wrapText="1"/>
    </xf>
    <xf numFmtId="0" fontId="37" fillId="2" borderId="69" xfId="0" applyFont="1" applyFill="1" applyBorder="1" applyAlignment="1">
      <alignment horizontal="center" vertical="center"/>
    </xf>
    <xf numFmtId="0" fontId="41" fillId="0" borderId="67" xfId="0" applyFont="1" applyBorder="1" applyAlignment="1">
      <alignment horizontal="center" vertical="center"/>
    </xf>
    <xf numFmtId="0" fontId="37" fillId="2" borderId="96" xfId="0" applyFont="1" applyFill="1" applyBorder="1" applyAlignment="1">
      <alignment horizontal="center" vertical="center"/>
    </xf>
    <xf numFmtId="3" fontId="10" fillId="2" borderId="168" xfId="0" applyNumberFormat="1" applyFont="1" applyFill="1" applyBorder="1" applyAlignment="1">
      <alignment horizontal="center" vertical="center"/>
    </xf>
    <xf numFmtId="0" fontId="40" fillId="2" borderId="70" xfId="0" applyFont="1" applyFill="1" applyBorder="1" applyAlignment="1" applyProtection="1">
      <alignment horizontal="center" vertical="center"/>
      <protection locked="0"/>
    </xf>
    <xf numFmtId="0" fontId="74" fillId="2" borderId="66" xfId="0" applyFont="1" applyFill="1" applyBorder="1" applyAlignment="1" applyProtection="1">
      <alignment horizontal="center" vertical="center"/>
      <protection locked="0"/>
    </xf>
    <xf numFmtId="0" fontId="74" fillId="2" borderId="83" xfId="0" applyFont="1" applyFill="1" applyBorder="1" applyAlignment="1" applyProtection="1">
      <alignment horizontal="center" vertical="center"/>
      <protection locked="0"/>
    </xf>
    <xf numFmtId="4" fontId="3" fillId="2" borderId="48" xfId="0" applyNumberFormat="1" applyFont="1" applyFill="1" applyBorder="1" applyAlignment="1">
      <alignment horizontal="center" vertical="center"/>
    </xf>
    <xf numFmtId="1" fontId="3" fillId="3" borderId="169" xfId="0" applyNumberFormat="1" applyFont="1" applyFill="1" applyBorder="1" applyAlignment="1">
      <alignment horizontal="center" vertical="center"/>
    </xf>
    <xf numFmtId="0" fontId="0" fillId="3" borderId="166" xfId="0" applyFill="1" applyBorder="1" applyAlignment="1">
      <alignment horizontal="center" vertical="center"/>
    </xf>
    <xf numFmtId="3" fontId="10" fillId="2" borderId="97" xfId="0" applyNumberFormat="1" applyFont="1" applyFill="1" applyBorder="1" applyAlignment="1">
      <alignment horizontal="center" vertical="center"/>
    </xf>
    <xf numFmtId="0" fontId="10" fillId="2" borderId="170" xfId="0" applyFont="1" applyFill="1" applyBorder="1" applyAlignment="1">
      <alignment horizontal="center" vertical="center"/>
    </xf>
    <xf numFmtId="0" fontId="10" fillId="2" borderId="40" xfId="0" applyFont="1" applyFill="1" applyBorder="1" applyAlignment="1">
      <alignment horizontal="center" vertical="center"/>
    </xf>
    <xf numFmtId="1" fontId="74" fillId="2" borderId="66" xfId="0" applyNumberFormat="1" applyFont="1" applyFill="1" applyBorder="1" applyAlignment="1" applyProtection="1">
      <alignment horizontal="center" vertical="center"/>
      <protection locked="0"/>
    </xf>
    <xf numFmtId="4" fontId="3" fillId="8" borderId="172" xfId="0" applyNumberFormat="1" applyFont="1" applyFill="1" applyBorder="1" applyAlignment="1">
      <alignment horizontal="center" vertical="center"/>
    </xf>
    <xf numFmtId="3" fontId="10" fillId="8" borderId="173" xfId="1" applyNumberFormat="1" applyFont="1" applyFill="1" applyBorder="1" applyAlignment="1" applyProtection="1">
      <alignment horizontal="center" vertical="center"/>
    </xf>
    <xf numFmtId="0" fontId="3" fillId="10" borderId="161" xfId="0" applyFont="1" applyFill="1" applyBorder="1" applyAlignment="1">
      <alignment horizontal="center" vertical="center" wrapText="1"/>
    </xf>
    <xf numFmtId="0" fontId="61" fillId="8" borderId="174" xfId="0" applyFont="1" applyFill="1" applyBorder="1" applyAlignment="1">
      <alignment horizontal="center" vertical="center"/>
    </xf>
    <xf numFmtId="4" fontId="61" fillId="8" borderId="172" xfId="0" applyNumberFormat="1" applyFont="1" applyFill="1" applyBorder="1" applyAlignment="1">
      <alignment horizontal="center" vertical="center"/>
    </xf>
    <xf numFmtId="0" fontId="61" fillId="11" borderId="46" xfId="0" applyFont="1" applyFill="1" applyBorder="1" applyAlignment="1">
      <alignment horizontal="center" vertical="center"/>
    </xf>
    <xf numFmtId="0" fontId="61" fillId="11" borderId="47" xfId="0" applyFont="1" applyFill="1" applyBorder="1" applyAlignment="1">
      <alignment horizontal="center" vertical="center"/>
    </xf>
    <xf numFmtId="0" fontId="61" fillId="11" borderId="48" xfId="0" applyFont="1" applyFill="1" applyBorder="1" applyAlignment="1">
      <alignment horizontal="center" vertical="center"/>
    </xf>
    <xf numFmtId="1" fontId="42" fillId="6" borderId="46" xfId="0" applyNumberFormat="1" applyFont="1" applyFill="1" applyBorder="1" applyAlignment="1">
      <alignment horizontal="center" vertical="center"/>
    </xf>
    <xf numFmtId="0" fontId="42" fillId="6" borderId="48" xfId="0" applyFont="1" applyFill="1" applyBorder="1" applyAlignment="1">
      <alignment horizontal="center" vertical="center"/>
    </xf>
    <xf numFmtId="0" fontId="42" fillId="11" borderId="0" xfId="0" applyFont="1" applyFill="1"/>
    <xf numFmtId="1" fontId="74" fillId="2" borderId="70" xfId="0" applyNumberFormat="1" applyFont="1" applyFill="1" applyBorder="1" applyAlignment="1" applyProtection="1">
      <alignment horizontal="center" vertical="center"/>
      <protection locked="0"/>
    </xf>
    <xf numFmtId="4" fontId="3" fillId="8" borderId="177" xfId="0" applyNumberFormat="1" applyFont="1" applyFill="1" applyBorder="1" applyAlignment="1">
      <alignment horizontal="center" vertical="center"/>
    </xf>
    <xf numFmtId="3" fontId="10" fillId="8" borderId="180" xfId="1" applyNumberFormat="1" applyFont="1" applyFill="1" applyBorder="1" applyAlignment="1" applyProtection="1">
      <alignment horizontal="center" vertical="center"/>
    </xf>
    <xf numFmtId="0" fontId="3" fillId="5" borderId="181" xfId="0" applyFont="1" applyFill="1" applyBorder="1" applyAlignment="1">
      <alignment horizontal="center" vertical="center" wrapText="1"/>
    </xf>
    <xf numFmtId="0" fontId="61" fillId="8" borderId="182" xfId="0" applyFont="1" applyFill="1" applyBorder="1" applyAlignment="1">
      <alignment horizontal="center" vertical="center"/>
    </xf>
    <xf numFmtId="4" fontId="61" fillId="8" borderId="177" xfId="0" applyNumberFormat="1" applyFont="1" applyFill="1" applyBorder="1" applyAlignment="1">
      <alignment horizontal="center" vertical="center"/>
    </xf>
    <xf numFmtId="0" fontId="3" fillId="5" borderId="161" xfId="0" applyFont="1" applyFill="1" applyBorder="1" applyAlignment="1">
      <alignment horizontal="center" vertical="center" wrapText="1"/>
    </xf>
    <xf numFmtId="0" fontId="61" fillId="11" borderId="110" xfId="0" applyFont="1" applyFill="1" applyBorder="1" applyAlignment="1">
      <alignment horizontal="center" vertical="center"/>
    </xf>
    <xf numFmtId="0" fontId="61" fillId="11" borderId="111" xfId="0" applyFont="1" applyFill="1" applyBorder="1" applyAlignment="1">
      <alignment horizontal="center" vertical="center"/>
    </xf>
    <xf numFmtId="0" fontId="61" fillId="11" borderId="112" xfId="0" applyFont="1" applyFill="1" applyBorder="1" applyAlignment="1">
      <alignment horizontal="center" vertical="center"/>
    </xf>
    <xf numFmtId="1" fontId="42" fillId="6" borderId="110" xfId="0" applyNumberFormat="1" applyFont="1" applyFill="1" applyBorder="1" applyAlignment="1">
      <alignment horizontal="center" vertical="center"/>
    </xf>
    <xf numFmtId="0" fontId="42" fillId="6" borderId="112" xfId="0" applyFont="1" applyFill="1" applyBorder="1" applyAlignment="1">
      <alignment horizontal="center" vertical="center"/>
    </xf>
    <xf numFmtId="1" fontId="74" fillId="2" borderId="72" xfId="0" applyNumberFormat="1" applyFont="1" applyFill="1" applyBorder="1" applyAlignment="1" applyProtection="1">
      <alignment horizontal="center" vertical="center"/>
      <protection locked="0"/>
    </xf>
    <xf numFmtId="4" fontId="3" fillId="8" borderId="184" xfId="0" applyNumberFormat="1" applyFont="1" applyFill="1" applyBorder="1" applyAlignment="1">
      <alignment horizontal="center" vertical="center"/>
    </xf>
    <xf numFmtId="3" fontId="10" fillId="8" borderId="175" xfId="1" applyNumberFormat="1" applyFont="1" applyFill="1" applyBorder="1" applyAlignment="1" applyProtection="1">
      <alignment horizontal="center" vertical="center"/>
    </xf>
    <xf numFmtId="0" fontId="3" fillId="5" borderId="163" xfId="0" applyFont="1" applyFill="1" applyBorder="1" applyAlignment="1">
      <alignment horizontal="center" vertical="center" wrapText="1"/>
    </xf>
    <xf numFmtId="0" fontId="61" fillId="8" borderId="187" xfId="0" applyFont="1" applyFill="1" applyBorder="1" applyAlignment="1">
      <alignment horizontal="center" vertical="center"/>
    </xf>
    <xf numFmtId="4" fontId="61" fillId="8" borderId="184" xfId="0" applyNumberFormat="1" applyFont="1" applyFill="1" applyBorder="1" applyAlignment="1">
      <alignment horizontal="center" vertical="center"/>
    </xf>
    <xf numFmtId="0" fontId="61" fillId="11" borderId="49" xfId="0" applyFont="1" applyFill="1" applyBorder="1" applyAlignment="1">
      <alignment horizontal="center" vertical="center"/>
    </xf>
    <xf numFmtId="0" fontId="61" fillId="11" borderId="50" xfId="0" applyFont="1" applyFill="1" applyBorder="1" applyAlignment="1">
      <alignment horizontal="center" vertical="center"/>
    </xf>
    <xf numFmtId="0" fontId="61" fillId="11" borderId="51" xfId="0" applyFont="1" applyFill="1" applyBorder="1" applyAlignment="1">
      <alignment horizontal="center" vertical="center"/>
    </xf>
    <xf numFmtId="1" fontId="42" fillId="6" borderId="49" xfId="0" applyNumberFormat="1" applyFont="1" applyFill="1" applyBorder="1" applyAlignment="1">
      <alignment horizontal="center" vertical="center"/>
    </xf>
    <xf numFmtId="0" fontId="42" fillId="6" borderId="51" xfId="0" applyFont="1" applyFill="1" applyBorder="1" applyAlignment="1">
      <alignment horizontal="center" vertical="center"/>
    </xf>
    <xf numFmtId="0" fontId="10" fillId="2" borderId="132" xfId="0" applyFont="1" applyFill="1" applyBorder="1" applyAlignment="1">
      <alignment horizontal="center" vertical="center"/>
    </xf>
    <xf numFmtId="0" fontId="37" fillId="2" borderId="95" xfId="0" applyFont="1" applyFill="1" applyBorder="1" applyAlignment="1">
      <alignment horizontal="center" vertical="center" wrapText="1"/>
    </xf>
    <xf numFmtId="4" fontId="10" fillId="2" borderId="189" xfId="0" applyNumberFormat="1" applyFont="1" applyFill="1" applyBorder="1" applyAlignment="1">
      <alignment horizontal="center" vertical="center"/>
    </xf>
    <xf numFmtId="0" fontId="3" fillId="9" borderId="6" xfId="0" applyFont="1" applyFill="1" applyBorder="1" applyAlignment="1">
      <alignment horizontal="center" vertical="center"/>
    </xf>
    <xf numFmtId="4" fontId="3" fillId="2" borderId="78" xfId="0" applyNumberFormat="1" applyFont="1" applyFill="1" applyBorder="1" applyAlignment="1">
      <alignment horizontal="center" vertical="center"/>
    </xf>
    <xf numFmtId="0" fontId="3" fillId="2" borderId="110" xfId="0" applyFont="1" applyFill="1" applyBorder="1" applyAlignment="1">
      <alignment horizontal="center" vertical="center"/>
    </xf>
    <xf numFmtId="0" fontId="3" fillId="2" borderId="111" xfId="0" applyFont="1" applyFill="1" applyBorder="1" applyAlignment="1">
      <alignment horizontal="center" vertical="center"/>
    </xf>
    <xf numFmtId="0" fontId="3" fillId="2" borderId="112" xfId="0" applyFont="1" applyFill="1" applyBorder="1" applyAlignment="1">
      <alignment horizontal="center" vertical="center"/>
    </xf>
    <xf numFmtId="1" fontId="3" fillId="2" borderId="130" xfId="0" applyNumberFormat="1" applyFont="1" applyFill="1" applyBorder="1" applyAlignment="1">
      <alignment horizontal="center" vertical="center"/>
    </xf>
    <xf numFmtId="1" fontId="3" fillId="2" borderId="159" xfId="0" applyNumberFormat="1" applyFont="1" applyFill="1" applyBorder="1" applyAlignment="1">
      <alignment horizontal="center" vertical="center"/>
    </xf>
    <xf numFmtId="0" fontId="3" fillId="2" borderId="162" xfId="0" applyFont="1" applyFill="1" applyBorder="1" applyAlignment="1">
      <alignment horizontal="center" vertical="center"/>
    </xf>
    <xf numFmtId="0" fontId="3" fillId="9" borderId="161" xfId="0" applyFont="1" applyFill="1" applyBorder="1" applyAlignment="1">
      <alignment horizontal="center" vertical="center"/>
    </xf>
    <xf numFmtId="0" fontId="3" fillId="2" borderId="161" xfId="0" applyFont="1" applyFill="1" applyBorder="1" applyAlignment="1">
      <alignment horizontal="center" vertical="center"/>
    </xf>
    <xf numFmtId="4" fontId="3" fillId="2" borderId="162" xfId="0" applyNumberFormat="1" applyFont="1" applyFill="1" applyBorder="1" applyAlignment="1">
      <alignment horizontal="center" vertical="center"/>
    </xf>
    <xf numFmtId="0" fontId="37" fillId="2" borderId="71" xfId="0" applyFont="1" applyFill="1" applyBorder="1" applyAlignment="1">
      <alignment horizontal="center" vertical="center" wrapText="1"/>
    </xf>
    <xf numFmtId="3" fontId="37" fillId="2" borderId="167" xfId="0" applyNumberFormat="1" applyFont="1" applyFill="1" applyBorder="1" applyAlignment="1">
      <alignment horizontal="center" vertical="center" wrapText="1"/>
    </xf>
    <xf numFmtId="4" fontId="10" fillId="2" borderId="192" xfId="0" applyNumberFormat="1" applyFont="1" applyFill="1" applyBorder="1" applyAlignment="1">
      <alignment horizontal="center" vertical="center"/>
    </xf>
    <xf numFmtId="0" fontId="3" fillId="2" borderId="181" xfId="0" applyFont="1" applyFill="1" applyBorder="1" applyAlignment="1">
      <alignment horizontal="center" vertical="center"/>
    </xf>
    <xf numFmtId="0" fontId="3" fillId="2" borderId="188" xfId="0" applyFont="1" applyFill="1" applyBorder="1" applyAlignment="1">
      <alignment horizontal="center" vertical="center"/>
    </xf>
    <xf numFmtId="1" fontId="55" fillId="8" borderId="145" xfId="0" applyNumberFormat="1" applyFont="1" applyFill="1" applyBorder="1" applyAlignment="1" applyProtection="1">
      <alignment vertical="center"/>
    </xf>
    <xf numFmtId="0" fontId="40" fillId="8" borderId="145" xfId="0" applyFont="1" applyFill="1" applyBorder="1" applyAlignment="1">
      <alignment vertical="center"/>
    </xf>
    <xf numFmtId="0" fontId="55" fillId="8" borderId="145" xfId="0" applyFont="1" applyFill="1" applyBorder="1" applyAlignment="1">
      <alignment horizontal="center" vertical="center"/>
    </xf>
    <xf numFmtId="4" fontId="56" fillId="8" borderId="145" xfId="0" applyNumberFormat="1" applyFont="1" applyFill="1" applyBorder="1" applyAlignment="1">
      <alignment horizontal="center" vertical="center"/>
    </xf>
    <xf numFmtId="0" fontId="57" fillId="8" borderId="145" xfId="0" applyFont="1" applyFill="1" applyBorder="1" applyAlignment="1">
      <alignment vertical="center"/>
    </xf>
    <xf numFmtId="0" fontId="58" fillId="8" borderId="145" xfId="0" applyFont="1" applyFill="1" applyBorder="1" applyAlignment="1">
      <alignment horizontal="center" vertical="center"/>
    </xf>
    <xf numFmtId="0" fontId="59" fillId="8" borderId="145" xfId="0" applyFont="1" applyFill="1" applyBorder="1" applyAlignment="1">
      <alignment horizontal="center" vertical="center"/>
    </xf>
    <xf numFmtId="0" fontId="60" fillId="8" borderId="145" xfId="0" applyFont="1" applyFill="1" applyBorder="1" applyAlignment="1" applyProtection="1">
      <alignment vertical="center"/>
    </xf>
    <xf numFmtId="0" fontId="60" fillId="8" borderId="145" xfId="0" applyFont="1" applyFill="1" applyBorder="1" applyAlignment="1" applyProtection="1">
      <alignment horizontal="center" vertical="center"/>
    </xf>
    <xf numFmtId="0" fontId="61" fillId="8" borderId="145" xfId="0" applyFont="1" applyFill="1" applyBorder="1" applyAlignment="1">
      <alignment horizontal="center" vertical="center"/>
    </xf>
    <xf numFmtId="0" fontId="8" fillId="8" borderId="145" xfId="0" applyFont="1" applyFill="1" applyBorder="1" applyAlignment="1">
      <alignment vertical="center"/>
    </xf>
    <xf numFmtId="0" fontId="61" fillId="11" borderId="145" xfId="0" applyFont="1" applyFill="1" applyBorder="1" applyAlignment="1">
      <alignment horizontal="center" vertical="center"/>
    </xf>
    <xf numFmtId="0" fontId="8" fillId="11" borderId="145" xfId="0" applyFont="1" applyFill="1" applyBorder="1" applyAlignment="1">
      <alignment vertical="center"/>
    </xf>
    <xf numFmtId="0" fontId="38" fillId="7" borderId="59" xfId="0" applyFont="1" applyFill="1" applyBorder="1" applyAlignment="1" applyProtection="1">
      <alignment horizontal="center" vertical="center" wrapText="1"/>
    </xf>
    <xf numFmtId="0" fontId="10" fillId="2" borderId="167"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0" fillId="2" borderId="138" xfId="0" applyFont="1" applyFill="1" applyBorder="1" applyAlignment="1">
      <alignment horizontal="center" vertical="center" wrapText="1"/>
    </xf>
    <xf numFmtId="0" fontId="22" fillId="3" borderId="0" xfId="0" applyFont="1" applyFill="1" applyAlignment="1">
      <alignment horizontal="center" vertical="center"/>
    </xf>
    <xf numFmtId="2" fontId="63" fillId="8" borderId="0" xfId="0" applyNumberFormat="1" applyFont="1" applyFill="1" applyBorder="1" applyAlignment="1">
      <alignment horizontal="center" vertical="center" wrapText="1"/>
    </xf>
    <xf numFmtId="3" fontId="78" fillId="0" borderId="176" xfId="0" applyNumberFormat="1" applyFont="1" applyFill="1" applyBorder="1" applyAlignment="1">
      <alignment horizontal="center" vertical="center"/>
    </xf>
    <xf numFmtId="3" fontId="78" fillId="0" borderId="171" xfId="0" applyNumberFormat="1" applyFont="1" applyFill="1" applyBorder="1" applyAlignment="1">
      <alignment horizontal="center" vertical="center"/>
    </xf>
    <xf numFmtId="3" fontId="78" fillId="0" borderId="183" xfId="0" applyNumberFormat="1" applyFont="1" applyFill="1" applyBorder="1" applyAlignment="1">
      <alignment horizontal="center" vertical="center"/>
    </xf>
    <xf numFmtId="3" fontId="78" fillId="0" borderId="58" xfId="0" applyNumberFormat="1" applyFont="1" applyFill="1" applyBorder="1" applyAlignment="1">
      <alignment horizontal="center" vertical="center"/>
    </xf>
    <xf numFmtId="3" fontId="78" fillId="0" borderId="175" xfId="0" applyNumberFormat="1" applyFont="1" applyFill="1" applyBorder="1" applyAlignment="1">
      <alignment horizontal="center" vertical="center"/>
    </xf>
    <xf numFmtId="3" fontId="41" fillId="7" borderId="86" xfId="0" applyNumberFormat="1" applyFont="1" applyFill="1" applyBorder="1" applyAlignment="1">
      <alignment horizontal="center" vertical="center" wrapText="1"/>
    </xf>
    <xf numFmtId="3" fontId="76" fillId="7" borderId="86" xfId="0" applyNumberFormat="1" applyFont="1" applyFill="1" applyBorder="1" applyAlignment="1" applyProtection="1">
      <alignment horizontal="center" vertical="center"/>
      <protection locked="0"/>
    </xf>
    <xf numFmtId="3" fontId="41" fillId="0" borderId="86" xfId="0" applyNumberFormat="1" applyFont="1" applyFill="1" applyBorder="1" applyAlignment="1">
      <alignment horizontal="center" vertical="center" wrapText="1"/>
    </xf>
    <xf numFmtId="3" fontId="41" fillId="0" borderId="93" xfId="0" applyNumberFormat="1" applyFont="1" applyFill="1" applyBorder="1" applyAlignment="1">
      <alignment horizontal="center" vertical="center" wrapText="1"/>
    </xf>
    <xf numFmtId="3" fontId="79" fillId="0" borderId="93" xfId="0" applyNumberFormat="1" applyFont="1" applyFill="1" applyBorder="1" applyAlignment="1" applyProtection="1">
      <alignment horizontal="center" vertical="center"/>
      <protection locked="0"/>
    </xf>
    <xf numFmtId="3" fontId="41" fillId="0" borderId="28" xfId="0" applyNumberFormat="1" applyFont="1" applyFill="1" applyBorder="1" applyAlignment="1">
      <alignment horizontal="center" vertical="center"/>
    </xf>
    <xf numFmtId="3" fontId="41" fillId="0" borderId="14" xfId="0" applyNumberFormat="1" applyFont="1" applyFill="1" applyBorder="1" applyAlignment="1">
      <alignment horizontal="center" vertical="center"/>
    </xf>
    <xf numFmtId="3" fontId="41" fillId="7" borderId="14" xfId="0" applyNumberFormat="1" applyFont="1" applyFill="1" applyBorder="1" applyAlignment="1">
      <alignment horizontal="center" vertical="center"/>
    </xf>
    <xf numFmtId="3" fontId="41" fillId="2" borderId="167" xfId="0" applyNumberFormat="1" applyFont="1" applyFill="1" applyBorder="1" applyAlignment="1">
      <alignment horizontal="center" vertical="center"/>
    </xf>
    <xf numFmtId="3" fontId="41" fillId="7" borderId="23" xfId="0" applyNumberFormat="1" applyFont="1" applyFill="1" applyBorder="1" applyAlignment="1">
      <alignment horizontal="center" vertical="center" wrapText="1"/>
    </xf>
    <xf numFmtId="3" fontId="41" fillId="7" borderId="20" xfId="0" applyNumberFormat="1" applyFont="1" applyFill="1" applyBorder="1" applyAlignment="1">
      <alignment horizontal="center" vertical="center" wrapText="1"/>
    </xf>
    <xf numFmtId="3" fontId="41" fillId="0" borderId="20" xfId="0" applyNumberFormat="1" applyFont="1" applyFill="1" applyBorder="1" applyAlignment="1">
      <alignment horizontal="center" vertical="center" wrapText="1"/>
    </xf>
    <xf numFmtId="3" fontId="41" fillId="2" borderId="7" xfId="0" applyNumberFormat="1" applyFont="1" applyFill="1" applyBorder="1" applyAlignment="1">
      <alignment horizontal="center" vertical="center" wrapText="1"/>
    </xf>
    <xf numFmtId="0" fontId="43" fillId="3" borderId="195" xfId="0" applyFont="1" applyFill="1" applyBorder="1" applyAlignment="1">
      <alignment horizontal="center" vertical="center"/>
    </xf>
    <xf numFmtId="3" fontId="41" fillId="0" borderId="196" xfId="0" applyNumberFormat="1" applyFont="1" applyFill="1" applyBorder="1" applyAlignment="1">
      <alignment horizontal="center" vertical="center" wrapText="1"/>
    </xf>
    <xf numFmtId="4" fontId="3" fillId="3" borderId="99" xfId="0" applyNumberFormat="1" applyFont="1" applyFill="1" applyBorder="1" applyAlignment="1">
      <alignment horizontal="center" vertical="center"/>
    </xf>
    <xf numFmtId="0" fontId="41" fillId="2" borderId="71" xfId="0" applyFont="1" applyFill="1" applyBorder="1" applyAlignment="1" applyProtection="1">
      <alignment horizontal="center" vertical="center"/>
    </xf>
    <xf numFmtId="1" fontId="41" fillId="0" borderId="192" xfId="0" applyNumberFormat="1" applyFont="1" applyFill="1" applyBorder="1" applyAlignment="1">
      <alignment horizontal="center" vertical="center" wrapText="1"/>
    </xf>
    <xf numFmtId="1" fontId="41" fillId="0" borderId="194" xfId="0" applyNumberFormat="1" applyFont="1" applyFill="1" applyBorder="1" applyAlignment="1">
      <alignment horizontal="center" vertical="center" wrapText="1"/>
    </xf>
    <xf numFmtId="1" fontId="43" fillId="5" borderId="197" xfId="0" applyNumberFormat="1" applyFont="1" applyFill="1" applyBorder="1" applyAlignment="1">
      <alignment horizontal="center" vertical="center" wrapText="1"/>
    </xf>
    <xf numFmtId="1" fontId="43" fillId="5" borderId="164" xfId="0" applyNumberFormat="1" applyFont="1" applyFill="1" applyBorder="1" applyAlignment="1">
      <alignment horizontal="center" vertical="center" wrapText="1"/>
    </xf>
    <xf numFmtId="0" fontId="43" fillId="0" borderId="59" xfId="0" applyFont="1" applyFill="1" applyBorder="1" applyAlignment="1">
      <alignment horizontal="center" vertical="center" wrapText="1"/>
    </xf>
    <xf numFmtId="3" fontId="10" fillId="2" borderId="137" xfId="0" applyNumberFormat="1" applyFont="1" applyFill="1" applyBorder="1" applyAlignment="1">
      <alignment horizontal="center" vertical="center"/>
    </xf>
    <xf numFmtId="0" fontId="10" fillId="2" borderId="105" xfId="0" applyFont="1" applyFill="1" applyBorder="1" applyAlignment="1">
      <alignment horizontal="center" vertical="center"/>
    </xf>
    <xf numFmtId="0" fontId="10" fillId="7" borderId="105" xfId="0" applyFont="1" applyFill="1" applyBorder="1" applyAlignment="1">
      <alignment horizontal="center" vertical="center"/>
    </xf>
    <xf numFmtId="4" fontId="10" fillId="7" borderId="82" xfId="0" applyNumberFormat="1" applyFont="1" applyFill="1" applyBorder="1" applyAlignment="1">
      <alignment horizontal="center" vertical="center"/>
    </xf>
    <xf numFmtId="0" fontId="3" fillId="9" borderId="88" xfId="0" applyFont="1" applyFill="1" applyBorder="1" applyAlignment="1">
      <alignment horizontal="center" vertical="center"/>
    </xf>
    <xf numFmtId="0" fontId="3" fillId="9" borderId="89" xfId="0" applyFont="1" applyFill="1" applyBorder="1" applyAlignment="1">
      <alignment horizontal="center" vertical="center"/>
    </xf>
    <xf numFmtId="0" fontId="3" fillId="9" borderId="90" xfId="0" applyFont="1" applyFill="1" applyBorder="1" applyAlignment="1">
      <alignment horizontal="center" vertical="center"/>
    </xf>
    <xf numFmtId="4" fontId="10" fillId="3" borderId="160" xfId="0" applyNumberFormat="1" applyFont="1" applyFill="1" applyBorder="1" applyAlignment="1">
      <alignment horizontal="center" vertical="center"/>
    </xf>
    <xf numFmtId="0" fontId="43" fillId="0" borderId="171" xfId="0" applyFont="1" applyFill="1" applyBorder="1" applyAlignment="1">
      <alignment horizontal="center" vertical="center"/>
    </xf>
    <xf numFmtId="0" fontId="14" fillId="2" borderId="47" xfId="0" applyFont="1" applyFill="1" applyBorder="1" applyAlignment="1">
      <alignment horizontal="center" vertical="center" wrapText="1"/>
    </xf>
    <xf numFmtId="4" fontId="3" fillId="3" borderId="103" xfId="0" applyNumberFormat="1" applyFont="1" applyFill="1" applyBorder="1" applyAlignment="1">
      <alignment horizontal="center" vertical="center"/>
    </xf>
    <xf numFmtId="0" fontId="14" fillId="2" borderId="46" xfId="0" applyFont="1" applyFill="1" applyBorder="1" applyAlignment="1">
      <alignment horizontal="center" vertical="center" wrapText="1"/>
    </xf>
    <xf numFmtId="0" fontId="14" fillId="2" borderId="48" xfId="0" applyFont="1" applyFill="1" applyBorder="1" applyAlignment="1">
      <alignment horizontal="center" vertical="center" wrapText="1"/>
    </xf>
    <xf numFmtId="1" fontId="43" fillId="0" borderId="46" xfId="0" applyNumberFormat="1" applyFont="1" applyFill="1" applyBorder="1" applyAlignment="1">
      <alignment horizontal="center" vertical="center" wrapText="1"/>
    </xf>
    <xf numFmtId="0" fontId="14" fillId="2" borderId="21" xfId="0" applyFont="1" applyFill="1" applyBorder="1" applyAlignment="1">
      <alignment horizontal="left" vertical="center" wrapText="1"/>
    </xf>
    <xf numFmtId="0" fontId="41" fillId="2" borderId="69" xfId="0" applyFont="1" applyFill="1" applyBorder="1" applyAlignment="1" applyProtection="1">
      <alignment horizontal="center" vertical="center"/>
    </xf>
    <xf numFmtId="1" fontId="41" fillId="0" borderId="191" xfId="0" applyNumberFormat="1" applyFont="1" applyFill="1" applyBorder="1" applyAlignment="1">
      <alignment horizontal="center" vertical="center" wrapText="1"/>
    </xf>
    <xf numFmtId="0" fontId="41" fillId="2" borderId="73" xfId="0" applyFont="1" applyFill="1" applyBorder="1" applyAlignment="1" applyProtection="1">
      <alignment horizontal="center" vertical="center"/>
    </xf>
    <xf numFmtId="1" fontId="41" fillId="0" borderId="198" xfId="0" applyNumberFormat="1" applyFont="1" applyFill="1" applyBorder="1" applyAlignment="1">
      <alignment horizontal="center" vertical="center" wrapText="1"/>
    </xf>
    <xf numFmtId="4" fontId="10" fillId="3" borderId="51" xfId="0" applyNumberFormat="1" applyFont="1" applyFill="1" applyBorder="1" applyAlignment="1">
      <alignment horizontal="center" vertical="center"/>
    </xf>
    <xf numFmtId="1" fontId="43" fillId="5" borderId="199" xfId="0" applyNumberFormat="1" applyFont="1" applyFill="1" applyBorder="1" applyAlignment="1">
      <alignment horizontal="center" vertical="center" wrapText="1"/>
    </xf>
    <xf numFmtId="1" fontId="43" fillId="5" borderId="190" xfId="0" applyNumberFormat="1" applyFont="1" applyFill="1" applyBorder="1" applyAlignment="1">
      <alignment horizontal="center" vertical="center" wrapText="1"/>
    </xf>
    <xf numFmtId="0" fontId="43" fillId="0" borderId="122" xfId="0" applyFont="1" applyFill="1" applyBorder="1" applyAlignment="1">
      <alignment horizontal="center" vertical="center" wrapText="1"/>
    </xf>
    <xf numFmtId="0" fontId="43" fillId="0" borderId="44" xfId="0" applyFont="1" applyFill="1" applyBorder="1" applyAlignment="1">
      <alignment horizontal="center" vertical="center"/>
    </xf>
    <xf numFmtId="4" fontId="8" fillId="0" borderId="123" xfId="0" applyNumberFormat="1" applyFont="1" applyFill="1" applyBorder="1" applyAlignment="1">
      <alignment horizontal="center" vertical="center"/>
    </xf>
    <xf numFmtId="1" fontId="43" fillId="5" borderId="200" xfId="0" applyNumberFormat="1" applyFont="1" applyFill="1" applyBorder="1" applyAlignment="1">
      <alignment horizontal="center" vertical="center" wrapText="1"/>
    </xf>
    <xf numFmtId="1" fontId="43" fillId="5" borderId="201" xfId="0" applyNumberFormat="1" applyFont="1" applyFill="1" applyBorder="1" applyAlignment="1">
      <alignment horizontal="center" vertical="center" wrapText="1"/>
    </xf>
    <xf numFmtId="0" fontId="43" fillId="0" borderId="185" xfId="0" applyFont="1" applyFill="1" applyBorder="1" applyAlignment="1">
      <alignment horizontal="center" vertical="center" wrapText="1"/>
    </xf>
    <xf numFmtId="0" fontId="43" fillId="0" borderId="50"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1" xfId="0" applyFont="1" applyFill="1" applyBorder="1" applyAlignment="1">
      <alignment horizontal="center" vertical="center"/>
    </xf>
    <xf numFmtId="1" fontId="43" fillId="0" borderId="43" xfId="0" applyNumberFormat="1" applyFont="1" applyFill="1" applyBorder="1" applyAlignment="1">
      <alignment horizontal="center" vertical="center" wrapText="1"/>
    </xf>
    <xf numFmtId="0" fontId="43" fillId="3" borderId="202" xfId="0" applyFont="1" applyFill="1" applyBorder="1" applyAlignment="1">
      <alignment horizontal="center" vertical="center"/>
    </xf>
    <xf numFmtId="1" fontId="43" fillId="0" borderId="49" xfId="0" applyNumberFormat="1" applyFont="1" applyFill="1" applyBorder="1" applyAlignment="1">
      <alignment horizontal="center" vertical="center" wrapText="1"/>
    </xf>
    <xf numFmtId="0" fontId="43" fillId="3" borderId="92" xfId="0" applyFont="1" applyFill="1" applyBorder="1" applyAlignment="1">
      <alignment horizontal="center" vertical="center"/>
    </xf>
    <xf numFmtId="4" fontId="10" fillId="2" borderId="203" xfId="0" applyNumberFormat="1" applyFont="1" applyFill="1" applyBorder="1" applyAlignment="1">
      <alignment horizontal="center" vertical="center"/>
    </xf>
    <xf numFmtId="0" fontId="10" fillId="7" borderId="164" xfId="0" applyFont="1" applyFill="1" applyBorder="1" applyAlignment="1">
      <alignment horizontal="center" vertical="center"/>
    </xf>
    <xf numFmtId="0" fontId="7" fillId="2" borderId="118" xfId="0" applyFont="1" applyFill="1" applyBorder="1" applyAlignment="1" applyProtection="1">
      <alignment horizontal="center" vertical="center"/>
      <protection locked="0"/>
    </xf>
    <xf numFmtId="0" fontId="14" fillId="2" borderId="86" xfId="0" applyFont="1" applyFill="1" applyBorder="1" applyAlignment="1">
      <alignment horizontal="left" vertical="top" wrapText="1"/>
    </xf>
    <xf numFmtId="0" fontId="80" fillId="7" borderId="0" xfId="0" applyFont="1" applyFill="1" applyAlignment="1">
      <alignment horizontal="center" vertical="center" wrapText="1"/>
    </xf>
    <xf numFmtId="0" fontId="80" fillId="9" borderId="0" xfId="0" applyFont="1" applyFill="1" applyAlignment="1">
      <alignment horizontal="center" vertical="center"/>
    </xf>
    <xf numFmtId="0" fontId="0" fillId="0" borderId="55" xfId="0" applyFont="1" applyFill="1" applyBorder="1" applyAlignment="1">
      <alignment horizontal="center" vertical="center"/>
    </xf>
    <xf numFmtId="3" fontId="41" fillId="0" borderId="115" xfId="0" applyNumberFormat="1" applyFont="1" applyFill="1" applyBorder="1" applyAlignment="1">
      <alignment horizontal="center" vertical="center" wrapText="1"/>
    </xf>
    <xf numFmtId="4" fontId="10" fillId="0" borderId="90" xfId="0" applyNumberFormat="1" applyFont="1" applyFill="1" applyBorder="1" applyAlignment="1">
      <alignment horizontal="center" vertical="center"/>
    </xf>
    <xf numFmtId="0" fontId="36" fillId="2" borderId="66" xfId="0" applyFont="1" applyFill="1" applyBorder="1" applyAlignment="1">
      <alignment horizontal="center" vertical="center"/>
    </xf>
    <xf numFmtId="0" fontId="37" fillId="2" borderId="67" xfId="0" applyFont="1" applyFill="1" applyBorder="1" applyAlignment="1">
      <alignment horizontal="center" vertical="center"/>
    </xf>
    <xf numFmtId="3" fontId="41" fillId="0" borderId="65" xfId="0" applyNumberFormat="1" applyFont="1" applyFill="1" applyBorder="1" applyAlignment="1">
      <alignment horizontal="center" vertical="center" wrapText="1"/>
    </xf>
    <xf numFmtId="4" fontId="10" fillId="0" borderId="160" xfId="0" applyNumberFormat="1" applyFont="1" applyFill="1" applyBorder="1" applyAlignment="1">
      <alignment horizontal="center" vertical="center"/>
    </xf>
    <xf numFmtId="3" fontId="10" fillId="2" borderId="88" xfId="0" applyNumberFormat="1" applyFont="1" applyFill="1" applyBorder="1" applyAlignment="1">
      <alignment horizontal="center" vertical="center"/>
    </xf>
    <xf numFmtId="0" fontId="3" fillId="3" borderId="89" xfId="0" applyFont="1" applyFill="1" applyBorder="1" applyAlignment="1">
      <alignment horizontal="center" vertical="center"/>
    </xf>
    <xf numFmtId="0" fontId="3" fillId="3" borderId="88" xfId="0" applyFont="1" applyFill="1" applyBorder="1" applyAlignment="1">
      <alignment horizontal="center" vertical="center"/>
    </xf>
    <xf numFmtId="0" fontId="3" fillId="3" borderId="90" xfId="0" applyFont="1" applyFill="1" applyBorder="1" applyAlignment="1">
      <alignment horizontal="center" vertical="center"/>
    </xf>
    <xf numFmtId="1" fontId="3" fillId="3" borderId="204" xfId="0" applyNumberFormat="1" applyFont="1" applyFill="1" applyBorder="1" applyAlignment="1">
      <alignment horizontal="center" vertical="center"/>
    </xf>
    <xf numFmtId="0" fontId="3" fillId="3" borderId="205" xfId="0" applyFont="1" applyFill="1" applyBorder="1" applyAlignment="1">
      <alignment horizontal="center" vertical="center"/>
    </xf>
    <xf numFmtId="1" fontId="3" fillId="3" borderId="206" xfId="0" applyNumberFormat="1" applyFont="1" applyFill="1" applyBorder="1" applyAlignment="1">
      <alignment horizontal="center" vertical="center"/>
    </xf>
    <xf numFmtId="0" fontId="3" fillId="3" borderId="207" xfId="0" applyFont="1" applyFill="1" applyBorder="1" applyAlignment="1">
      <alignment horizontal="center" vertical="center"/>
    </xf>
    <xf numFmtId="0" fontId="6" fillId="3" borderId="115" xfId="0" applyFont="1" applyFill="1" applyBorder="1" applyAlignment="1">
      <alignment horizontal="center"/>
    </xf>
    <xf numFmtId="0" fontId="7" fillId="3" borderId="115" xfId="0" applyFont="1" applyFill="1" applyBorder="1" applyAlignment="1">
      <alignment vertical="center"/>
    </xf>
    <xf numFmtId="4" fontId="8" fillId="3" borderId="115" xfId="0" applyNumberFormat="1" applyFont="1" applyFill="1" applyBorder="1" applyAlignment="1">
      <alignment vertical="center"/>
    </xf>
    <xf numFmtId="0" fontId="8" fillId="3" borderId="115" xfId="0" applyFont="1" applyFill="1" applyBorder="1" applyAlignment="1">
      <alignment vertical="center"/>
    </xf>
    <xf numFmtId="0" fontId="10" fillId="3" borderId="115" xfId="0" applyFont="1" applyFill="1" applyBorder="1" applyAlignment="1">
      <alignment horizontal="center"/>
    </xf>
    <xf numFmtId="3" fontId="10" fillId="2" borderId="208" xfId="0" applyNumberFormat="1" applyFont="1" applyFill="1" applyBorder="1" applyAlignment="1">
      <alignment horizontal="center" vertical="center"/>
    </xf>
    <xf numFmtId="0" fontId="3" fillId="9" borderId="181" xfId="0" applyFont="1" applyFill="1" applyBorder="1" applyAlignment="1">
      <alignment horizontal="center" vertical="center"/>
    </xf>
    <xf numFmtId="4" fontId="3" fillId="2" borderId="188" xfId="0" applyNumberFormat="1" applyFont="1" applyFill="1" applyBorder="1" applyAlignment="1">
      <alignment horizontal="center" vertical="center"/>
    </xf>
    <xf numFmtId="4" fontId="8" fillId="3" borderId="115" xfId="0" applyNumberFormat="1" applyFont="1" applyFill="1" applyBorder="1" applyAlignment="1">
      <alignment horizontal="center" vertical="center"/>
    </xf>
    <xf numFmtId="1" fontId="3" fillId="2" borderId="208" xfId="0" applyNumberFormat="1" applyFont="1" applyFill="1" applyBorder="1" applyAlignment="1">
      <alignment horizontal="center" vertical="center"/>
    </xf>
    <xf numFmtId="3" fontId="41" fillId="2" borderId="167" xfId="0" applyNumberFormat="1" applyFont="1" applyFill="1" applyBorder="1" applyAlignment="1">
      <alignment horizontal="center" vertical="center" wrapText="1"/>
    </xf>
    <xf numFmtId="3" fontId="37" fillId="2" borderId="210" xfId="0" applyNumberFormat="1" applyFont="1" applyFill="1" applyBorder="1" applyAlignment="1">
      <alignment horizontal="center" vertical="center" wrapText="1"/>
    </xf>
    <xf numFmtId="4" fontId="10" fillId="2" borderId="211" xfId="0" applyNumberFormat="1" applyFont="1" applyFill="1" applyBorder="1" applyAlignment="1">
      <alignment horizontal="center" vertical="center"/>
    </xf>
    <xf numFmtId="0" fontId="14" fillId="2" borderId="209" xfId="0" applyFont="1" applyFill="1" applyBorder="1" applyAlignment="1">
      <alignment horizontal="left" vertical="center" wrapText="1"/>
    </xf>
    <xf numFmtId="0" fontId="14" fillId="2" borderId="212" xfId="0" applyFont="1" applyFill="1" applyBorder="1" applyAlignment="1">
      <alignment horizontal="left" vertical="center" wrapText="1"/>
    </xf>
    <xf numFmtId="3" fontId="10" fillId="2" borderId="169" xfId="0" applyNumberFormat="1" applyFont="1" applyFill="1" applyBorder="1" applyAlignment="1">
      <alignment horizontal="center" vertical="center" wrapText="1"/>
    </xf>
    <xf numFmtId="0" fontId="3" fillId="9" borderId="213" xfId="0" applyFont="1" applyFill="1" applyBorder="1" applyAlignment="1">
      <alignment horizontal="center" vertical="center"/>
    </xf>
    <xf numFmtId="0" fontId="3" fillId="2" borderId="213" xfId="0" applyFont="1" applyFill="1" applyBorder="1" applyAlignment="1">
      <alignment horizontal="center" vertical="center"/>
    </xf>
    <xf numFmtId="4" fontId="3" fillId="2" borderId="166" xfId="0" applyNumberFormat="1" applyFont="1" applyFill="1" applyBorder="1" applyAlignment="1">
      <alignment horizontal="center" vertical="center"/>
    </xf>
    <xf numFmtId="1" fontId="3" fillId="2" borderId="169" xfId="0" applyNumberFormat="1" applyFont="1" applyFill="1" applyBorder="1" applyAlignment="1">
      <alignment horizontal="center" vertical="center"/>
    </xf>
    <xf numFmtId="0" fontId="0" fillId="2" borderId="166" xfId="0" applyFill="1" applyBorder="1" applyAlignment="1">
      <alignment horizontal="center" vertical="center"/>
    </xf>
    <xf numFmtId="0" fontId="14" fillId="2" borderId="93" xfId="0" applyFont="1" applyFill="1" applyBorder="1" applyAlignment="1">
      <alignment horizontal="left" vertical="center" wrapText="1"/>
    </xf>
    <xf numFmtId="0" fontId="14" fillId="2" borderId="22" xfId="0" applyFont="1" applyFill="1" applyBorder="1" applyAlignment="1">
      <alignment horizontal="left" vertical="center" wrapText="1"/>
    </xf>
    <xf numFmtId="3" fontId="41" fillId="0" borderId="23" xfId="0" applyNumberFormat="1" applyFont="1" applyFill="1" applyBorder="1" applyAlignment="1">
      <alignment horizontal="center" vertical="center" wrapText="1"/>
    </xf>
    <xf numFmtId="3" fontId="37" fillId="0" borderId="23" xfId="0" applyNumberFormat="1" applyFont="1" applyFill="1" applyBorder="1" applyAlignment="1">
      <alignment horizontal="center" vertical="center"/>
    </xf>
    <xf numFmtId="3" fontId="41" fillId="0" borderId="107" xfId="0" applyNumberFormat="1" applyFont="1" applyFill="1" applyBorder="1" applyAlignment="1">
      <alignment horizontal="center" vertical="center" wrapText="1"/>
    </xf>
    <xf numFmtId="3" fontId="37" fillId="0" borderId="61" xfId="0" applyNumberFormat="1" applyFont="1" applyFill="1" applyBorder="1" applyAlignment="1">
      <alignment horizontal="center" vertical="center"/>
    </xf>
    <xf numFmtId="3" fontId="37" fillId="0" borderId="107" xfId="0" applyNumberFormat="1" applyFont="1" applyFill="1" applyBorder="1" applyAlignment="1">
      <alignment horizontal="center" vertical="center" wrapText="1"/>
    </xf>
    <xf numFmtId="3" fontId="37" fillId="0" borderId="20" xfId="0" applyNumberFormat="1" applyFont="1" applyFill="1" applyBorder="1" applyAlignment="1">
      <alignment horizontal="center" vertical="center" wrapText="1"/>
    </xf>
    <xf numFmtId="3" fontId="37" fillId="0" borderId="65" xfId="0" applyNumberFormat="1" applyFont="1" applyFill="1" applyBorder="1" applyAlignment="1">
      <alignment horizontal="center" vertical="center" wrapText="1"/>
    </xf>
    <xf numFmtId="3" fontId="41" fillId="7" borderId="65" xfId="0" applyNumberFormat="1" applyFont="1" applyFill="1" applyBorder="1" applyAlignment="1">
      <alignment horizontal="center" vertical="center"/>
    </xf>
    <xf numFmtId="3" fontId="41" fillId="0" borderId="214" xfId="0" applyNumberFormat="1" applyFont="1" applyFill="1" applyBorder="1" applyAlignment="1">
      <alignment horizontal="center" vertical="center"/>
    </xf>
    <xf numFmtId="3" fontId="37" fillId="7" borderId="59" xfId="0" applyNumberFormat="1" applyFont="1" applyFill="1" applyBorder="1" applyAlignment="1">
      <alignment horizontal="center" vertical="center" wrapText="1"/>
    </xf>
    <xf numFmtId="3" fontId="41" fillId="0" borderId="59" xfId="0" applyNumberFormat="1" applyFont="1" applyFill="1" applyBorder="1" applyAlignment="1">
      <alignment horizontal="center" vertical="center"/>
    </xf>
    <xf numFmtId="1" fontId="42" fillId="7" borderId="70" xfId="2" applyNumberFormat="1" applyFill="1" applyBorder="1" applyAlignment="1">
      <alignment horizontal="center" vertical="center" wrapText="1"/>
    </xf>
    <xf numFmtId="0" fontId="36" fillId="0" borderId="128" xfId="0" applyFont="1" applyFill="1" applyBorder="1" applyAlignment="1" applyProtection="1">
      <alignment horizontal="center" vertical="center"/>
      <protection locked="0"/>
    </xf>
    <xf numFmtId="0" fontId="36" fillId="0" borderId="93" xfId="0" applyFont="1" applyFill="1" applyBorder="1" applyAlignment="1" applyProtection="1">
      <alignment horizontal="center" vertical="center"/>
      <protection locked="0"/>
    </xf>
    <xf numFmtId="0" fontId="36" fillId="0" borderId="91" xfId="0" applyFont="1" applyFill="1" applyBorder="1" applyAlignment="1">
      <alignment horizontal="center" vertical="center"/>
    </xf>
    <xf numFmtId="0" fontId="40" fillId="2" borderId="66" xfId="0" applyFont="1" applyFill="1" applyBorder="1" applyAlignment="1" applyProtection="1">
      <alignment horizontal="center" vertical="center"/>
      <protection locked="0"/>
    </xf>
    <xf numFmtId="0" fontId="40" fillId="0" borderId="66" xfId="0" applyFont="1" applyBorder="1" applyAlignment="1" applyProtection="1">
      <alignment horizontal="center" vertical="center"/>
      <protection locked="0"/>
    </xf>
    <xf numFmtId="3" fontId="37" fillId="7" borderId="65" xfId="0" applyNumberFormat="1" applyFont="1" applyFill="1" applyBorder="1" applyAlignment="1">
      <alignment horizontal="center" vertical="center" wrapText="1"/>
    </xf>
    <xf numFmtId="3" fontId="37" fillId="7" borderId="178" xfId="0" applyNumberFormat="1" applyFont="1" applyFill="1" applyBorder="1" applyAlignment="1">
      <alignment horizontal="center" vertical="center" wrapText="1"/>
    </xf>
    <xf numFmtId="3" fontId="41" fillId="7" borderId="178" xfId="0" applyNumberFormat="1" applyFont="1" applyFill="1" applyBorder="1" applyAlignment="1">
      <alignment horizontal="center" vertical="center"/>
    </xf>
    <xf numFmtId="3" fontId="41" fillId="0" borderId="115" xfId="0" applyNumberFormat="1" applyFont="1" applyFill="1" applyBorder="1" applyAlignment="1">
      <alignment horizontal="center" vertical="center"/>
    </xf>
    <xf numFmtId="0" fontId="37" fillId="2" borderId="69" xfId="0" applyFont="1" applyFill="1" applyBorder="1" applyAlignment="1">
      <alignment horizontal="center" vertical="center" wrapText="1"/>
    </xf>
    <xf numFmtId="0" fontId="41" fillId="7" borderId="71" xfId="2" applyFont="1" applyFill="1" applyBorder="1" applyAlignment="1">
      <alignment horizontal="center" vertical="center" wrapText="1"/>
    </xf>
    <xf numFmtId="0" fontId="30" fillId="0" borderId="215" xfId="0" applyFont="1" applyFill="1" applyBorder="1" applyAlignment="1">
      <alignment horizontal="left" vertical="center"/>
    </xf>
    <xf numFmtId="0" fontId="37" fillId="0" borderId="106" xfId="0" applyFont="1" applyFill="1" applyBorder="1" applyAlignment="1">
      <alignment horizontal="center" vertical="center" wrapText="1"/>
    </xf>
    <xf numFmtId="0" fontId="37" fillId="0" borderId="94" xfId="0" applyFont="1" applyFill="1" applyBorder="1" applyAlignment="1">
      <alignment horizontal="center" vertical="center" wrapText="1"/>
    </xf>
    <xf numFmtId="0" fontId="37" fillId="0" borderId="114"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102"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103" xfId="0" applyFont="1" applyFill="1" applyBorder="1" applyAlignment="1">
      <alignment horizontal="left" vertical="center" wrapText="1"/>
    </xf>
    <xf numFmtId="0" fontId="14" fillId="3" borderId="20" xfId="0" applyFont="1" applyFill="1" applyBorder="1" applyAlignment="1">
      <alignment horizontal="left" vertical="top" wrapText="1"/>
    </xf>
    <xf numFmtId="0" fontId="14" fillId="3" borderId="103" xfId="0" applyFont="1" applyFill="1" applyBorder="1" applyAlignment="1">
      <alignment horizontal="left" vertical="top" wrapText="1"/>
    </xf>
    <xf numFmtId="0" fontId="14" fillId="3" borderId="115" xfId="0" applyFont="1" applyFill="1" applyBorder="1" applyAlignment="1">
      <alignment horizontal="left" vertical="top" wrapText="1"/>
    </xf>
    <xf numFmtId="0" fontId="14" fillId="3" borderId="119" xfId="0" applyFont="1" applyFill="1" applyBorder="1" applyAlignment="1">
      <alignment horizontal="left" vertical="top" wrapText="1"/>
    </xf>
    <xf numFmtId="0" fontId="14" fillId="0" borderId="55" xfId="0" applyFont="1" applyFill="1" applyBorder="1" applyAlignment="1">
      <alignment horizontal="left" vertical="center" wrapText="1"/>
    </xf>
    <xf numFmtId="0" fontId="14" fillId="0" borderId="138" xfId="0" applyFont="1" applyFill="1" applyBorder="1" applyAlignment="1">
      <alignment horizontal="left" vertical="top" wrapText="1"/>
    </xf>
    <xf numFmtId="0" fontId="14" fillId="0" borderId="105" xfId="0" applyFont="1" applyFill="1" applyBorder="1" applyAlignment="1">
      <alignment horizontal="left" vertical="top" wrapText="1"/>
    </xf>
    <xf numFmtId="0" fontId="14" fillId="0" borderId="82" xfId="0" applyFont="1" applyFill="1" applyBorder="1" applyAlignment="1">
      <alignment horizontal="left" vertical="top" wrapText="1"/>
    </xf>
    <xf numFmtId="0" fontId="14" fillId="3" borderId="107" xfId="0" applyFont="1" applyFill="1" applyBorder="1" applyAlignment="1">
      <alignment horizontal="left" vertical="top" wrapText="1"/>
    </xf>
    <xf numFmtId="0" fontId="14" fillId="3" borderId="108" xfId="0" applyFont="1" applyFill="1" applyBorder="1" applyAlignment="1">
      <alignment horizontal="left" vertical="top" wrapText="1"/>
    </xf>
    <xf numFmtId="0" fontId="14" fillId="2" borderId="115" xfId="0" applyFont="1" applyFill="1" applyBorder="1" applyAlignment="1">
      <alignment horizontal="left" vertical="top" wrapText="1"/>
    </xf>
    <xf numFmtId="0" fontId="14" fillId="2" borderId="119" xfId="0" applyFont="1" applyFill="1" applyBorder="1" applyAlignment="1">
      <alignment horizontal="left" vertical="top" wrapText="1"/>
    </xf>
    <xf numFmtId="0" fontId="14" fillId="2" borderId="70" xfId="0" applyFont="1" applyFill="1" applyBorder="1" applyAlignment="1">
      <alignment horizontal="left" vertical="center" wrapText="1"/>
    </xf>
    <xf numFmtId="0" fontId="14" fillId="2" borderId="193" xfId="0" applyFont="1" applyFill="1" applyBorder="1" applyAlignment="1">
      <alignment horizontal="left" vertical="center" wrapText="1"/>
    </xf>
    <xf numFmtId="0" fontId="14" fillId="0" borderId="93"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102" xfId="0" applyFont="1" applyFill="1" applyBorder="1" applyAlignment="1">
      <alignment horizontal="left" vertical="center" wrapText="1"/>
    </xf>
    <xf numFmtId="0" fontId="14" fillId="0" borderId="7"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55" xfId="0" applyFont="1" applyFill="1" applyBorder="1" applyAlignment="1">
      <alignment horizontal="left" vertical="top" wrapText="1"/>
    </xf>
    <xf numFmtId="0" fontId="14" fillId="2" borderId="93"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93" xfId="0" applyFont="1" applyFill="1" applyBorder="1" applyAlignment="1">
      <alignment vertical="center" wrapText="1"/>
    </xf>
    <xf numFmtId="0" fontId="14" fillId="2" borderId="22" xfId="0" applyFont="1" applyFill="1" applyBorder="1" applyAlignment="1">
      <alignment vertical="center" wrapText="1"/>
    </xf>
    <xf numFmtId="0" fontId="14" fillId="2" borderId="5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117"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xf numFmtId="0" fontId="14" fillId="0" borderId="23" xfId="0" applyFont="1" applyFill="1" applyBorder="1" applyAlignment="1">
      <alignment vertical="center" wrapText="1"/>
    </xf>
    <xf numFmtId="0" fontId="8" fillId="0" borderId="23" xfId="0" applyFont="1" applyFill="1" applyBorder="1" applyAlignment="1">
      <alignment vertical="center" wrapText="1"/>
    </xf>
    <xf numFmtId="0" fontId="8" fillId="0" borderId="102" xfId="0" applyFont="1" applyFill="1" applyBorder="1" applyAlignment="1">
      <alignment vertical="center" wrapText="1"/>
    </xf>
    <xf numFmtId="0" fontId="44" fillId="7" borderId="0" xfId="0" applyFont="1" applyFill="1" applyAlignment="1">
      <alignment horizontal="left" vertical="center" wrapText="1"/>
    </xf>
    <xf numFmtId="0" fontId="14" fillId="0" borderId="107" xfId="0" applyFont="1" applyFill="1" applyBorder="1" applyAlignment="1">
      <alignment horizontal="left" vertical="center" wrapText="1"/>
    </xf>
    <xf numFmtId="0" fontId="14" fillId="0" borderId="108" xfId="0" applyFont="1" applyFill="1" applyBorder="1" applyAlignment="1">
      <alignment horizontal="left" vertical="center" wrapText="1"/>
    </xf>
    <xf numFmtId="0" fontId="14" fillId="2" borderId="83" xfId="0" applyFont="1" applyFill="1" applyBorder="1" applyAlignment="1">
      <alignment vertical="center" wrapText="1"/>
    </xf>
    <xf numFmtId="0" fontId="14" fillId="2" borderId="140" xfId="0" applyFont="1" applyFill="1" applyBorder="1" applyAlignment="1">
      <alignment vertical="center" wrapText="1"/>
    </xf>
    <xf numFmtId="0" fontId="14" fillId="0" borderId="61" xfId="0" applyFont="1" applyFill="1" applyBorder="1" applyAlignment="1">
      <alignment horizontal="left" vertical="center" wrapText="1"/>
    </xf>
    <xf numFmtId="0" fontId="14" fillId="0" borderId="62" xfId="0" applyFont="1" applyFill="1" applyBorder="1" applyAlignment="1">
      <alignment horizontal="left" vertical="center" wrapText="1"/>
    </xf>
    <xf numFmtId="0" fontId="14" fillId="2" borderId="134" xfId="0" applyFont="1" applyFill="1" applyBorder="1" applyAlignment="1">
      <alignment vertical="center" wrapText="1"/>
    </xf>
    <xf numFmtId="0" fontId="14" fillId="2" borderId="142" xfId="0" applyFont="1" applyFill="1" applyBorder="1" applyAlignment="1">
      <alignment vertical="center" wrapText="1"/>
    </xf>
    <xf numFmtId="2" fontId="49" fillId="8" borderId="68" xfId="0" applyNumberFormat="1" applyFont="1" applyFill="1" applyBorder="1" applyAlignment="1">
      <alignment horizontal="left" vertical="center" wrapText="1"/>
    </xf>
    <xf numFmtId="2" fontId="49" fillId="8" borderId="122" xfId="0" applyNumberFormat="1" applyFont="1" applyFill="1" applyBorder="1" applyAlignment="1">
      <alignment horizontal="left" vertical="center" wrapText="1"/>
    </xf>
    <xf numFmtId="2" fontId="49" fillId="8" borderId="123" xfId="0" applyNumberFormat="1" applyFont="1" applyFill="1" applyBorder="1" applyAlignment="1">
      <alignment horizontal="left" vertical="center" wrapText="1"/>
    </xf>
    <xf numFmtId="2" fontId="49" fillId="8" borderId="66" xfId="0" applyNumberFormat="1" applyFont="1" applyFill="1" applyBorder="1" applyAlignment="1">
      <alignment horizontal="left" vertical="center" wrapText="1"/>
    </xf>
    <xf numFmtId="2" fontId="49" fillId="8" borderId="59" xfId="0" applyNumberFormat="1" applyFont="1" applyFill="1" applyBorder="1" applyAlignment="1">
      <alignment horizontal="left" vertical="center" wrapText="1"/>
    </xf>
    <xf numFmtId="2" fontId="49" fillId="8" borderId="60" xfId="0" applyNumberFormat="1" applyFont="1" applyFill="1" applyBorder="1" applyAlignment="1">
      <alignment horizontal="left" vertical="center" wrapText="1"/>
    </xf>
    <xf numFmtId="2" fontId="49" fillId="8" borderId="72" xfId="0" applyNumberFormat="1" applyFont="1" applyFill="1" applyBorder="1" applyAlignment="1">
      <alignment horizontal="left" vertical="center" wrapText="1"/>
    </xf>
    <xf numFmtId="2" fontId="49" fillId="8" borderId="185" xfId="0" applyNumberFormat="1" applyFont="1" applyFill="1" applyBorder="1" applyAlignment="1">
      <alignment horizontal="left" vertical="center" wrapText="1"/>
    </xf>
    <xf numFmtId="2" fontId="49" fillId="8" borderId="186" xfId="0" applyNumberFormat="1" applyFont="1" applyFill="1" applyBorder="1" applyAlignment="1">
      <alignment horizontal="left" vertical="center" wrapText="1"/>
    </xf>
    <xf numFmtId="0" fontId="23" fillId="3" borderId="17"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19" fillId="0" borderId="36"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30" xfId="0" applyFont="1" applyFill="1" applyBorder="1" applyAlignment="1">
      <alignment horizontal="center" vertical="center"/>
    </xf>
    <xf numFmtId="0" fontId="29" fillId="4" borderId="36" xfId="0" applyFont="1" applyFill="1" applyBorder="1" applyAlignment="1">
      <alignment horizontal="center" vertical="center" wrapText="1"/>
    </xf>
    <xf numFmtId="0" fontId="29" fillId="4" borderId="37" xfId="0" applyFont="1" applyFill="1" applyBorder="1" applyAlignment="1">
      <alignment horizontal="center" vertical="center" wrapText="1"/>
    </xf>
    <xf numFmtId="0" fontId="29" fillId="4" borderId="31" xfId="0" applyFont="1" applyFill="1" applyBorder="1" applyAlignment="1">
      <alignment horizontal="center" vertical="center" wrapText="1"/>
    </xf>
    <xf numFmtId="4" fontId="29" fillId="4" borderId="154" xfId="0" applyNumberFormat="1" applyFont="1" applyFill="1" applyBorder="1" applyAlignment="1">
      <alignment horizontal="center" vertical="center" wrapText="1"/>
    </xf>
    <xf numFmtId="4" fontId="29" fillId="4" borderId="155" xfId="0" applyNumberFormat="1" applyFont="1" applyFill="1" applyBorder="1" applyAlignment="1">
      <alignment horizontal="center" vertical="center" wrapText="1"/>
    </xf>
    <xf numFmtId="4" fontId="29" fillId="4" borderId="156" xfId="0" applyNumberFormat="1" applyFont="1" applyFill="1" applyBorder="1" applyAlignment="1">
      <alignment horizontal="center" vertical="center" wrapText="1"/>
    </xf>
    <xf numFmtId="0" fontId="14" fillId="0" borderId="146" xfId="0" applyFont="1" applyFill="1" applyBorder="1" applyAlignment="1">
      <alignment horizontal="left" vertical="center"/>
    </xf>
    <xf numFmtId="0" fontId="14" fillId="0" borderId="147" xfId="0" applyFont="1" applyFill="1" applyBorder="1" applyAlignment="1">
      <alignment horizontal="left" vertical="center"/>
    </xf>
    <xf numFmtId="0" fontId="14" fillId="0" borderId="148" xfId="0" applyFont="1" applyFill="1" applyBorder="1" applyAlignment="1">
      <alignment horizontal="left" vertical="center"/>
    </xf>
    <xf numFmtId="0" fontId="38" fillId="0" borderId="43" xfId="0" applyFont="1" applyFill="1" applyBorder="1" applyAlignment="1" applyProtection="1">
      <alignment horizontal="left" vertical="center" wrapText="1"/>
    </xf>
    <xf numFmtId="0" fontId="38" fillId="0" borderId="44" xfId="0" applyFont="1" applyFill="1" applyBorder="1" applyAlignment="1" applyProtection="1">
      <alignment horizontal="left" vertical="center" wrapText="1"/>
    </xf>
    <xf numFmtId="0" fontId="38" fillId="0" borderId="45" xfId="0" applyFont="1" applyFill="1" applyBorder="1" applyAlignment="1" applyProtection="1">
      <alignment horizontal="left" vertical="center" wrapText="1"/>
    </xf>
    <xf numFmtId="0" fontId="14" fillId="0" borderId="66" xfId="0" applyFont="1" applyFill="1" applyBorder="1" applyAlignment="1">
      <alignment horizontal="left" vertical="center" wrapText="1"/>
    </xf>
    <xf numFmtId="0" fontId="14" fillId="0" borderId="59"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38" fillId="7" borderId="66" xfId="0" applyFont="1" applyFill="1" applyBorder="1" applyAlignment="1" applyProtection="1">
      <alignment horizontal="left" vertical="center" wrapText="1"/>
    </xf>
    <xf numFmtId="0" fontId="38" fillId="7" borderId="59" xfId="0" applyFont="1" applyFill="1" applyBorder="1" applyAlignment="1" applyProtection="1">
      <alignment horizontal="left" vertical="center" wrapText="1"/>
    </xf>
    <xf numFmtId="0" fontId="38" fillId="7" borderId="60" xfId="0" applyFont="1" applyFill="1" applyBorder="1" applyAlignment="1" applyProtection="1">
      <alignment horizontal="left" vertical="center" wrapText="1"/>
    </xf>
    <xf numFmtId="0" fontId="14" fillId="0" borderId="23" xfId="0" applyFont="1" applyFill="1" applyBorder="1" applyAlignment="1">
      <alignment vertical="top" wrapText="1"/>
    </xf>
    <xf numFmtId="0" fontId="14" fillId="0" borderId="22" xfId="0" applyFont="1" applyFill="1" applyBorder="1" applyAlignment="1">
      <alignment vertical="top" wrapText="1"/>
    </xf>
    <xf numFmtId="0" fontId="14" fillId="2" borderId="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14" fillId="2" borderId="87" xfId="0" applyFont="1" applyFill="1" applyBorder="1" applyAlignment="1">
      <alignment horizontal="left" vertical="center" wrapText="1"/>
    </xf>
    <xf numFmtId="0" fontId="14" fillId="2" borderId="81" xfId="0" applyFont="1" applyFill="1" applyBorder="1" applyAlignment="1">
      <alignment horizontal="left" vertical="center" wrapText="1"/>
    </xf>
    <xf numFmtId="0" fontId="14" fillId="2" borderId="57" xfId="0" applyFont="1" applyFill="1" applyBorder="1" applyAlignment="1">
      <alignment horizontal="left" vertical="center" wrapText="1"/>
    </xf>
    <xf numFmtId="0" fontId="14" fillId="2" borderId="86" xfId="0" applyFont="1" applyFill="1" applyBorder="1" applyAlignment="1">
      <alignment horizontal="left" vertical="center" wrapText="1"/>
    </xf>
    <xf numFmtId="0" fontId="14" fillId="0" borderId="4" xfId="0" applyFont="1" applyFill="1" applyBorder="1" applyAlignment="1">
      <alignment horizontal="left" vertical="top" wrapText="1"/>
    </xf>
    <xf numFmtId="0" fontId="8" fillId="4" borderId="0" xfId="0" applyFont="1" applyFill="1" applyBorder="1" applyAlignment="1">
      <alignment horizontal="center" vertical="center" wrapText="1"/>
    </xf>
    <xf numFmtId="4" fontId="8" fillId="0" borderId="33" xfId="0"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19" xfId="0" applyFont="1" applyFill="1" applyBorder="1" applyAlignment="1">
      <alignment horizontal="center" vertical="center" wrapText="1"/>
    </xf>
    <xf numFmtId="3" fontId="10" fillId="0" borderId="13" xfId="0" applyNumberFormat="1" applyFont="1" applyFill="1" applyBorder="1" applyAlignment="1" applyProtection="1">
      <alignment horizontal="center" vertical="center" wrapText="1"/>
      <protection locked="0"/>
    </xf>
    <xf numFmtId="3" fontId="10" fillId="0" borderId="8" xfId="0" applyNumberFormat="1" applyFont="1" applyFill="1" applyBorder="1" applyAlignment="1" applyProtection="1">
      <alignment horizontal="center" vertical="center" wrapText="1"/>
      <protection locked="0"/>
    </xf>
    <xf numFmtId="3" fontId="10" fillId="0" borderId="10" xfId="0" applyNumberFormat="1" applyFont="1" applyFill="1" applyBorder="1" applyAlignment="1" applyProtection="1">
      <alignment horizontal="center" vertical="center" wrapText="1"/>
      <protection locked="0"/>
    </xf>
    <xf numFmtId="0" fontId="8" fillId="0" borderId="15"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27" xfId="0" applyFont="1" applyFill="1" applyBorder="1" applyAlignment="1">
      <alignment horizontal="center" vertical="center" wrapText="1"/>
    </xf>
    <xf numFmtId="1" fontId="8" fillId="4" borderId="17" xfId="0" applyNumberFormat="1" applyFont="1" applyFill="1" applyBorder="1" applyAlignment="1">
      <alignment horizontal="center" vertical="center" wrapText="1"/>
    </xf>
    <xf numFmtId="1" fontId="8" fillId="4" borderId="32" xfId="0" applyNumberFormat="1" applyFont="1" applyFill="1" applyBorder="1" applyAlignment="1">
      <alignment horizontal="center" vertical="center" wrapText="1"/>
    </xf>
    <xf numFmtId="1" fontId="8" fillId="4" borderId="27"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5" xfId="0" applyFont="1" applyFill="1" applyBorder="1" applyAlignment="1">
      <alignment horizontal="center" vertical="center" wrapText="1"/>
    </xf>
    <xf numFmtId="1" fontId="8" fillId="4" borderId="0" xfId="0" applyNumberFormat="1" applyFont="1" applyFill="1" applyBorder="1" applyAlignment="1">
      <alignment horizontal="center" vertical="center" wrapText="1"/>
    </xf>
    <xf numFmtId="0" fontId="14" fillId="0" borderId="9"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35" xfId="0" applyFont="1" applyFill="1" applyBorder="1" applyAlignment="1">
      <alignment horizontal="left" vertical="center" wrapText="1"/>
    </xf>
    <xf numFmtId="0" fontId="14" fillId="0" borderId="63"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38" fillId="7" borderId="93" xfId="0" applyFont="1" applyFill="1" applyBorder="1" applyAlignment="1" applyProtection="1">
      <alignment horizontal="center" vertical="center" wrapText="1"/>
    </xf>
    <xf numFmtId="0" fontId="38" fillId="7" borderId="23" xfId="0" applyFont="1" applyFill="1" applyBorder="1" applyAlignment="1" applyProtection="1">
      <alignment horizontal="center" vertical="center" wrapText="1"/>
    </xf>
    <xf numFmtId="0" fontId="38" fillId="7" borderId="102" xfId="0" applyFont="1" applyFill="1" applyBorder="1" applyAlignment="1" applyProtection="1">
      <alignment horizontal="center" vertical="center" wrapText="1"/>
    </xf>
    <xf numFmtId="0" fontId="38" fillId="7" borderId="134" xfId="0" applyFont="1" applyFill="1" applyBorder="1" applyAlignment="1" applyProtection="1">
      <alignment horizontal="center" vertical="center" wrapText="1"/>
    </xf>
    <xf numFmtId="0" fontId="38" fillId="7" borderId="65" xfId="0" applyFont="1" applyFill="1" applyBorder="1" applyAlignment="1" applyProtection="1">
      <alignment horizontal="center" vertical="center" wrapText="1"/>
    </xf>
    <xf numFmtId="0" fontId="38" fillId="7" borderId="116" xfId="0" applyFont="1" applyFill="1" applyBorder="1" applyAlignment="1" applyProtection="1">
      <alignment horizontal="center" vertical="center" wrapText="1"/>
    </xf>
    <xf numFmtId="0" fontId="14" fillId="0" borderId="22" xfId="0" applyFont="1" applyFill="1" applyBorder="1" applyAlignment="1">
      <alignment horizontal="left" vertical="center" wrapText="1"/>
    </xf>
    <xf numFmtId="0" fontId="71" fillId="3" borderId="0" xfId="0" applyFont="1" applyFill="1" applyAlignment="1">
      <alignment horizontal="right"/>
    </xf>
    <xf numFmtId="0" fontId="14" fillId="2" borderId="68" xfId="0" applyFont="1" applyFill="1" applyBorder="1" applyAlignment="1">
      <alignment vertical="center" wrapText="1"/>
    </xf>
    <xf numFmtId="0" fontId="14" fillId="2" borderId="122" xfId="0" applyFont="1" applyFill="1" applyBorder="1" applyAlignment="1">
      <alignment vertical="center" wrapText="1"/>
    </xf>
    <xf numFmtId="0" fontId="14" fillId="2" borderId="123" xfId="0" applyFont="1" applyFill="1" applyBorder="1" applyAlignment="1">
      <alignment vertical="center" wrapText="1"/>
    </xf>
    <xf numFmtId="0" fontId="14" fillId="2" borderId="59" xfId="0" applyFont="1" applyFill="1" applyBorder="1" applyAlignment="1">
      <alignment horizontal="left" vertical="center" wrapText="1"/>
    </xf>
    <xf numFmtId="0" fontId="14" fillId="2" borderId="60" xfId="0" applyFont="1" applyFill="1" applyBorder="1" applyAlignment="1">
      <alignment horizontal="left" vertical="center" wrapText="1"/>
    </xf>
    <xf numFmtId="2" fontId="49" fillId="8" borderId="83" xfId="0" applyNumberFormat="1" applyFont="1" applyFill="1" applyBorder="1" applyAlignment="1">
      <alignment horizontal="left" vertical="top" wrapText="1"/>
    </xf>
    <xf numFmtId="2" fontId="49" fillId="8" borderId="115" xfId="0" applyNumberFormat="1" applyFont="1" applyFill="1" applyBorder="1" applyAlignment="1">
      <alignment horizontal="left" vertical="top" wrapText="1"/>
    </xf>
    <xf numFmtId="2" fontId="49" fillId="8" borderId="119" xfId="0" applyNumberFormat="1" applyFont="1" applyFill="1" applyBorder="1" applyAlignment="1">
      <alignment horizontal="left" vertical="top" wrapText="1"/>
    </xf>
    <xf numFmtId="2" fontId="49" fillId="8" borderId="70" xfId="0" applyNumberFormat="1" applyFont="1" applyFill="1" applyBorder="1" applyAlignment="1">
      <alignment horizontal="left" vertical="center" wrapText="1"/>
    </xf>
    <xf numFmtId="2" fontId="49" fillId="8" borderId="178" xfId="0" applyNumberFormat="1" applyFont="1" applyFill="1" applyBorder="1" applyAlignment="1">
      <alignment horizontal="left" vertical="center" wrapText="1"/>
    </xf>
    <xf numFmtId="2" fontId="49" fillId="8" borderId="179" xfId="0" applyNumberFormat="1" applyFont="1" applyFill="1" applyBorder="1" applyAlignment="1">
      <alignment horizontal="left" vertical="center" wrapText="1"/>
    </xf>
    <xf numFmtId="0" fontId="14" fillId="2" borderId="93"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102" xfId="0" applyFont="1" applyFill="1" applyBorder="1" applyAlignment="1">
      <alignment horizontal="left" vertical="top" wrapText="1"/>
    </xf>
    <xf numFmtId="0" fontId="8" fillId="0" borderId="23" xfId="0" applyFont="1" applyFill="1" applyBorder="1" applyAlignment="1">
      <alignment horizontal="left" vertical="center" wrapText="1"/>
    </xf>
    <xf numFmtId="0" fontId="8" fillId="0" borderId="102"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30" fillId="0" borderId="0" xfId="0" applyFont="1" applyFill="1" applyBorder="1" applyAlignment="1">
      <alignment horizontal="left" vertical="center"/>
    </xf>
    <xf numFmtId="0" fontId="14" fillId="0" borderId="132" xfId="0" applyFont="1" applyFill="1" applyBorder="1" applyAlignment="1">
      <alignment horizontal="left" vertical="top" wrapText="1"/>
    </xf>
    <xf numFmtId="0" fontId="14" fillId="0" borderId="77" xfId="0" applyFont="1" applyFill="1" applyBorder="1" applyAlignment="1">
      <alignment horizontal="left" vertical="top" wrapText="1"/>
    </xf>
    <xf numFmtId="0" fontId="14" fillId="0" borderId="133" xfId="0" applyFont="1" applyFill="1" applyBorder="1" applyAlignment="1">
      <alignment horizontal="left" vertical="top" wrapText="1"/>
    </xf>
    <xf numFmtId="0" fontId="14" fillId="2" borderId="65" xfId="0" applyFont="1" applyFill="1" applyBorder="1" applyAlignment="1">
      <alignment horizontal="left" vertical="top" wrapText="1"/>
    </xf>
    <xf numFmtId="0" fontId="14" fillId="2" borderId="116" xfId="0" applyFont="1" applyFill="1" applyBorder="1" applyAlignment="1">
      <alignment horizontal="left" vertical="top" wrapText="1"/>
    </xf>
    <xf numFmtId="0" fontId="14" fillId="2" borderId="20" xfId="0" applyFont="1" applyFill="1" applyBorder="1" applyAlignment="1">
      <alignment horizontal="left" vertical="top" wrapText="1"/>
    </xf>
    <xf numFmtId="0" fontId="14" fillId="2" borderId="103" xfId="0" applyFont="1" applyFill="1" applyBorder="1" applyAlignment="1">
      <alignment horizontal="left" vertical="top" wrapText="1"/>
    </xf>
  </cellXfs>
  <cellStyles count="3">
    <cellStyle name="Čiarka" xfId="1" builtinId="3"/>
    <cellStyle name="Normálna" xfId="0" builtinId="0"/>
    <cellStyle name="normální 2 2" xfId="2" xr:uid="{F7EC3925-EF97-448F-AFD9-E0682ED7B00C}"/>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0</xdr:row>
      <xdr:rowOff>0</xdr:rowOff>
    </xdr:from>
    <xdr:to>
      <xdr:col>4</xdr:col>
      <xdr:colOff>19050</xdr:colOff>
      <xdr:row>2</xdr:row>
      <xdr:rowOff>593668</xdr:rowOff>
    </xdr:to>
    <xdr:pic>
      <xdr:nvPicPr>
        <xdr:cNvPr id="3" name="Picture 2">
          <a:extLst>
            <a:ext uri="{FF2B5EF4-FFF2-40B4-BE49-F238E27FC236}">
              <a16:creationId xmlns:a16="http://schemas.microsoft.com/office/drawing/2014/main" id="{E9029043-2B39-4FAE-BC95-743DC78E8910}"/>
            </a:ext>
          </a:extLst>
        </xdr:cNvPr>
        <xdr:cNvPicPr>
          <a:picLocks noChangeAspect="1"/>
        </xdr:cNvPicPr>
      </xdr:nvPicPr>
      <xdr:blipFill>
        <a:blip xmlns:r="http://schemas.openxmlformats.org/officeDocument/2006/relationships" r:embed="rId1"/>
        <a:stretch>
          <a:fillRect/>
        </a:stretch>
      </xdr:blipFill>
      <xdr:spPr>
        <a:xfrm>
          <a:off x="561975" y="0"/>
          <a:ext cx="2409825" cy="11213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288"/>
  <sheetViews>
    <sheetView tabSelected="1" zoomScale="80" zoomScaleNormal="80" workbookViewId="0">
      <selection activeCell="G110" sqref="G110:K110"/>
    </sheetView>
  </sheetViews>
  <sheetFormatPr defaultColWidth="8.88671875" defaultRowHeight="17.399999999999999" x14ac:dyDescent="0.45"/>
  <cols>
    <col min="1" max="1" width="4.6640625" style="14" customWidth="1"/>
    <col min="2" max="2" width="5.33203125" style="14" customWidth="1"/>
    <col min="3" max="3" width="12.88671875" style="15" customWidth="1"/>
    <col min="4" max="4" width="20.44140625" style="15" customWidth="1"/>
    <col min="5" max="5" width="10" style="16" customWidth="1"/>
    <col min="6" max="6" width="9.33203125" style="17" customWidth="1"/>
    <col min="7" max="7" width="100.33203125" style="46" customWidth="1"/>
    <col min="8" max="8" width="1.109375" style="10" customWidth="1"/>
    <col min="9" max="9" width="3.6640625" style="18" customWidth="1"/>
    <col min="10" max="10" width="3.33203125" style="18" customWidth="1"/>
    <col min="11" max="11" width="4.5546875" style="18" customWidth="1"/>
    <col min="12" max="12" width="4" style="10" customWidth="1"/>
    <col min="13" max="13" width="21.44140625" style="8" customWidth="1"/>
    <col min="14" max="18" width="9.109375" style="9" customWidth="1"/>
    <col min="19" max="19" width="9.109375" style="43" customWidth="1"/>
    <col min="20" max="20" width="2.5546875" style="10" customWidth="1"/>
    <col min="21" max="23" width="9.109375" style="9" customWidth="1"/>
    <col min="24" max="24" width="2.5546875" style="10" customWidth="1"/>
    <col min="25" max="25" width="12.109375" style="9" customWidth="1"/>
    <col min="26" max="26" width="10.6640625" style="9" customWidth="1"/>
    <col min="27" max="27" width="16.88671875" style="10" customWidth="1"/>
    <col min="28" max="16384" width="8.88671875" style="36"/>
  </cols>
  <sheetData>
    <row r="1" spans="1:85" s="10" customFormat="1" ht="19.5" customHeight="1" x14ac:dyDescent="0.25">
      <c r="A1" s="1"/>
      <c r="B1" s="1"/>
      <c r="C1" s="2"/>
      <c r="D1" s="2"/>
      <c r="E1" s="3"/>
      <c r="F1" s="4"/>
      <c r="G1" s="5"/>
      <c r="H1" s="5"/>
      <c r="I1" s="6"/>
      <c r="J1" s="6"/>
      <c r="K1" s="6"/>
      <c r="L1" s="7"/>
      <c r="M1" s="8"/>
      <c r="N1" s="9"/>
      <c r="O1" s="9"/>
      <c r="P1" s="9"/>
      <c r="Q1" s="9"/>
      <c r="R1" s="9"/>
      <c r="S1" s="9"/>
      <c r="U1" s="9"/>
      <c r="V1" s="9"/>
      <c r="W1" s="9"/>
      <c r="Y1" s="9"/>
      <c r="Z1" s="9"/>
    </row>
    <row r="2" spans="1:85" s="10" customFormat="1" ht="22.2" customHeight="1" x14ac:dyDescent="0.25">
      <c r="A2" s="1"/>
      <c r="B2" s="1"/>
      <c r="C2" s="11"/>
      <c r="D2" s="2"/>
      <c r="E2" s="3"/>
      <c r="F2" s="4"/>
      <c r="G2" s="5" t="s">
        <v>43</v>
      </c>
      <c r="H2" s="12"/>
      <c r="I2" s="12"/>
      <c r="J2" s="12"/>
      <c r="K2" s="12"/>
      <c r="L2" s="13"/>
      <c r="M2" s="8"/>
      <c r="N2" s="9"/>
      <c r="O2" s="9"/>
      <c r="P2" s="9"/>
      <c r="Q2" s="9"/>
      <c r="R2" s="9"/>
      <c r="S2" s="9"/>
      <c r="U2" s="9"/>
      <c r="V2" s="9"/>
      <c r="W2" s="9"/>
      <c r="Y2" s="9"/>
      <c r="Z2" s="9"/>
    </row>
    <row r="3" spans="1:85" s="10" customFormat="1" ht="48.6" customHeight="1" x14ac:dyDescent="0.45">
      <c r="A3" s="14"/>
      <c r="B3" s="14"/>
      <c r="C3" s="15"/>
      <c r="D3" s="15"/>
      <c r="E3" s="16"/>
      <c r="F3" s="17"/>
      <c r="G3" s="12" t="s">
        <v>46</v>
      </c>
      <c r="I3" s="18"/>
      <c r="J3" s="18"/>
      <c r="K3" s="18"/>
      <c r="M3" s="8"/>
      <c r="N3" s="9"/>
      <c r="O3" s="9"/>
      <c r="P3" s="9"/>
      <c r="Q3" s="9"/>
      <c r="T3" s="19"/>
      <c r="X3" s="19"/>
      <c r="Y3" s="802"/>
      <c r="Z3" s="782"/>
    </row>
    <row r="4" spans="1:85" s="10" customFormat="1" ht="31.5" customHeight="1" x14ac:dyDescent="0.45">
      <c r="A4" s="14"/>
      <c r="B4" s="14"/>
      <c r="C4" s="20" t="s">
        <v>0</v>
      </c>
      <c r="D4" s="21"/>
      <c r="E4" s="22"/>
      <c r="F4" s="23"/>
      <c r="G4" s="24"/>
      <c r="I4" s="25"/>
      <c r="J4" s="25"/>
      <c r="K4" s="25"/>
      <c r="L4" s="26"/>
      <c r="M4" s="8"/>
      <c r="T4" s="19"/>
      <c r="X4" s="19"/>
      <c r="Y4" s="802"/>
      <c r="Z4" s="782"/>
    </row>
    <row r="5" spans="1:85" s="10" customFormat="1" ht="19.5" customHeight="1" x14ac:dyDescent="0.45">
      <c r="A5" s="14"/>
      <c r="B5" s="14"/>
      <c r="C5" s="27" t="s">
        <v>249</v>
      </c>
      <c r="D5" s="27"/>
      <c r="E5" s="28"/>
      <c r="F5" s="29"/>
      <c r="G5" s="28"/>
      <c r="H5" s="28"/>
      <c r="I5" s="30"/>
      <c r="J5" s="30"/>
      <c r="K5" s="30"/>
      <c r="M5" s="8"/>
      <c r="T5" s="19"/>
      <c r="X5" s="19"/>
      <c r="Y5" s="802"/>
      <c r="Z5" s="782"/>
    </row>
    <row r="6" spans="1:85" s="10" customFormat="1" ht="26.25" customHeight="1" thickBot="1" x14ac:dyDescent="0.5">
      <c r="A6" s="14"/>
      <c r="B6" s="14"/>
      <c r="C6" s="15"/>
      <c r="D6" s="15"/>
      <c r="E6" s="31"/>
      <c r="F6" s="32"/>
      <c r="G6" s="33"/>
      <c r="H6" s="34"/>
      <c r="I6" s="35"/>
      <c r="J6" s="35"/>
      <c r="K6" s="35"/>
      <c r="L6" s="34"/>
      <c r="M6" s="8"/>
      <c r="N6" s="9"/>
      <c r="O6" s="9"/>
      <c r="P6" s="9"/>
      <c r="Q6" s="9"/>
      <c r="R6" s="9"/>
      <c r="S6" s="9"/>
      <c r="U6" s="9"/>
      <c r="V6" s="9"/>
      <c r="W6" s="9"/>
      <c r="Y6" s="9"/>
      <c r="Z6" s="9"/>
    </row>
    <row r="7" spans="1:85" ht="15" customHeight="1" thickBot="1" x14ac:dyDescent="0.5">
      <c r="C7" s="742" t="s">
        <v>1</v>
      </c>
      <c r="D7" s="742" t="s">
        <v>216</v>
      </c>
      <c r="E7" s="754" t="s">
        <v>2</v>
      </c>
      <c r="F7" s="757" t="s">
        <v>3</v>
      </c>
      <c r="G7" s="745" t="s">
        <v>4</v>
      </c>
      <c r="H7" s="746"/>
      <c r="I7" s="746"/>
      <c r="J7" s="746"/>
      <c r="K7" s="747"/>
      <c r="M7" s="788" t="s">
        <v>44</v>
      </c>
      <c r="N7" s="791" t="s">
        <v>5</v>
      </c>
      <c r="O7" s="785" t="s">
        <v>6</v>
      </c>
      <c r="P7" s="784" t="s">
        <v>7</v>
      </c>
      <c r="Q7" s="784" t="s">
        <v>8</v>
      </c>
      <c r="R7" s="784" t="s">
        <v>9</v>
      </c>
      <c r="S7" s="783" t="s">
        <v>10</v>
      </c>
      <c r="U7" s="801" t="s">
        <v>11</v>
      </c>
      <c r="V7" s="784" t="s">
        <v>12</v>
      </c>
      <c r="W7" s="800" t="s">
        <v>13</v>
      </c>
      <c r="Y7" s="797" t="s">
        <v>14</v>
      </c>
      <c r="Z7" s="794" t="s">
        <v>15</v>
      </c>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row>
    <row r="8" spans="1:85" ht="18" customHeight="1" thickBot="1" x14ac:dyDescent="0.5">
      <c r="C8" s="743"/>
      <c r="D8" s="743"/>
      <c r="E8" s="755"/>
      <c r="F8" s="758"/>
      <c r="G8" s="748"/>
      <c r="H8" s="749"/>
      <c r="I8" s="749"/>
      <c r="J8" s="749"/>
      <c r="K8" s="750"/>
      <c r="M8" s="789"/>
      <c r="N8" s="792"/>
      <c r="O8" s="786"/>
      <c r="P8" s="784"/>
      <c r="Q8" s="784"/>
      <c r="R8" s="784"/>
      <c r="S8" s="783"/>
      <c r="U8" s="801"/>
      <c r="V8" s="784"/>
      <c r="W8" s="800"/>
      <c r="Y8" s="798"/>
      <c r="Z8" s="795"/>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row>
    <row r="9" spans="1:85" ht="21.75" customHeight="1" thickBot="1" x14ac:dyDescent="0.5">
      <c r="C9" s="744"/>
      <c r="D9" s="744"/>
      <c r="E9" s="756"/>
      <c r="F9" s="759"/>
      <c r="G9" s="751"/>
      <c r="H9" s="752"/>
      <c r="I9" s="752"/>
      <c r="J9" s="752"/>
      <c r="K9" s="753"/>
      <c r="M9" s="790"/>
      <c r="N9" s="793"/>
      <c r="O9" s="787"/>
      <c r="P9" s="784"/>
      <c r="Q9" s="784"/>
      <c r="R9" s="784"/>
      <c r="S9" s="783"/>
      <c r="U9" s="801"/>
      <c r="V9" s="784"/>
      <c r="W9" s="800"/>
      <c r="Y9" s="799"/>
      <c r="Z9" s="796"/>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row>
    <row r="10" spans="1:85" ht="21" customHeight="1" x14ac:dyDescent="0.45">
      <c r="C10" s="37" t="s">
        <v>16</v>
      </c>
      <c r="D10" s="37"/>
      <c r="E10" s="38"/>
      <c r="F10" s="39"/>
      <c r="G10" s="40"/>
      <c r="H10" s="41"/>
      <c r="I10" s="42"/>
      <c r="J10" s="42"/>
      <c r="K10" s="42"/>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row>
    <row r="11" spans="1:85" ht="20.399999999999999" customHeight="1" thickBot="1" x14ac:dyDescent="0.55000000000000004">
      <c r="C11" s="44" t="s">
        <v>17</v>
      </c>
      <c r="D11" s="45"/>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row>
    <row r="12" spans="1:85" ht="24.75" customHeight="1" x14ac:dyDescent="0.45">
      <c r="A12" s="358"/>
      <c r="B12" s="359"/>
      <c r="C12" s="279">
        <v>739313</v>
      </c>
      <c r="D12" s="282" t="s">
        <v>103</v>
      </c>
      <c r="E12" s="381">
        <v>99</v>
      </c>
      <c r="F12" s="385">
        <v>0</v>
      </c>
      <c r="G12" s="763" t="s">
        <v>104</v>
      </c>
      <c r="H12" s="764"/>
      <c r="I12" s="764"/>
      <c r="J12" s="764"/>
      <c r="K12" s="765"/>
      <c r="L12" s="288"/>
      <c r="M12" s="295">
        <v>3838782544750</v>
      </c>
      <c r="N12" s="296">
        <v>7.8</v>
      </c>
      <c r="O12" s="294">
        <v>9</v>
      </c>
      <c r="P12" s="294">
        <v>359</v>
      </c>
      <c r="Q12" s="294">
        <v>148</v>
      </c>
      <c r="R12" s="294">
        <v>581</v>
      </c>
      <c r="S12" s="297">
        <f>(P12*Q12*R12)/1000000</f>
        <v>30.869692000000001</v>
      </c>
      <c r="T12" s="288"/>
      <c r="U12" s="289">
        <v>290</v>
      </c>
      <c r="V12" s="290">
        <v>97</v>
      </c>
      <c r="W12" s="291">
        <v>510</v>
      </c>
      <c r="X12" s="288"/>
      <c r="Y12" s="292">
        <v>73211190</v>
      </c>
      <c r="Z12" s="293" t="s">
        <v>49</v>
      </c>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row>
    <row r="13" spans="1:85" s="10" customFormat="1" ht="38.25" customHeight="1" x14ac:dyDescent="0.25">
      <c r="A13" s="427"/>
      <c r="B13" s="446"/>
      <c r="C13" s="447">
        <v>742065</v>
      </c>
      <c r="D13" s="448" t="s">
        <v>168</v>
      </c>
      <c r="E13" s="556">
        <v>119</v>
      </c>
      <c r="F13" s="387">
        <v>0</v>
      </c>
      <c r="G13" s="769" t="s">
        <v>181</v>
      </c>
      <c r="H13" s="770"/>
      <c r="I13" s="770"/>
      <c r="J13" s="770"/>
      <c r="K13" s="771"/>
      <c r="M13" s="219">
        <v>8590371078460</v>
      </c>
      <c r="N13" s="109">
        <v>11.5</v>
      </c>
      <c r="O13" s="102">
        <v>13.6</v>
      </c>
      <c r="P13" s="102">
        <v>650</v>
      </c>
      <c r="Q13" s="102">
        <v>155</v>
      </c>
      <c r="R13" s="102">
        <v>570</v>
      </c>
      <c r="S13" s="81">
        <v>57.427500000000002</v>
      </c>
      <c r="U13" s="246">
        <v>600</v>
      </c>
      <c r="V13" s="247">
        <v>89</v>
      </c>
      <c r="W13" s="248">
        <v>520</v>
      </c>
      <c r="Y13" s="221">
        <v>7321119000</v>
      </c>
      <c r="Z13" s="222" t="s">
        <v>27</v>
      </c>
    </row>
    <row r="14" spans="1:85" ht="24" customHeight="1" x14ac:dyDescent="0.25">
      <c r="A14" s="358"/>
      <c r="B14" s="360" t="s">
        <v>20</v>
      </c>
      <c r="C14" s="280">
        <v>737285</v>
      </c>
      <c r="D14" s="344" t="s">
        <v>76</v>
      </c>
      <c r="E14" s="557">
        <v>139</v>
      </c>
      <c r="F14" s="387">
        <v>0</v>
      </c>
      <c r="G14" s="769" t="s">
        <v>81</v>
      </c>
      <c r="H14" s="770"/>
      <c r="I14" s="770"/>
      <c r="J14" s="770"/>
      <c r="K14" s="771"/>
      <c r="M14" s="219">
        <v>3838782453151</v>
      </c>
      <c r="N14" s="211">
        <v>6.7</v>
      </c>
      <c r="O14" s="212">
        <v>8.1</v>
      </c>
      <c r="P14" s="212">
        <v>676</v>
      </c>
      <c r="Q14" s="212">
        <v>145</v>
      </c>
      <c r="R14" s="212">
        <v>591</v>
      </c>
      <c r="S14" s="220">
        <v>57.929819999999999</v>
      </c>
      <c r="U14" s="246">
        <v>580</v>
      </c>
      <c r="V14" s="247">
        <v>90</v>
      </c>
      <c r="W14" s="248">
        <v>510</v>
      </c>
      <c r="Y14" s="221">
        <v>7321119000</v>
      </c>
      <c r="Z14" s="222" t="s">
        <v>49</v>
      </c>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row>
    <row r="15" spans="1:85" ht="32.25" customHeight="1" x14ac:dyDescent="0.25">
      <c r="A15" s="427"/>
      <c r="B15" s="360"/>
      <c r="C15" s="447">
        <v>742064</v>
      </c>
      <c r="D15" s="448" t="s">
        <v>169</v>
      </c>
      <c r="E15" s="558">
        <v>129</v>
      </c>
      <c r="F15" s="387">
        <v>0</v>
      </c>
      <c r="G15" s="809" t="s">
        <v>182</v>
      </c>
      <c r="H15" s="810"/>
      <c r="I15" s="810"/>
      <c r="J15" s="810"/>
      <c r="K15" s="811"/>
      <c r="M15" s="219">
        <v>8590371078453</v>
      </c>
      <c r="N15" s="211">
        <v>11.5</v>
      </c>
      <c r="O15" s="212">
        <v>13.6</v>
      </c>
      <c r="P15" s="212">
        <v>650</v>
      </c>
      <c r="Q15" s="212">
        <v>155</v>
      </c>
      <c r="R15" s="212">
        <v>570</v>
      </c>
      <c r="S15" s="220">
        <v>57.427500000000002</v>
      </c>
      <c r="U15" s="246">
        <v>600</v>
      </c>
      <c r="V15" s="247">
        <v>89</v>
      </c>
      <c r="W15" s="248">
        <v>520</v>
      </c>
      <c r="Y15" s="221">
        <v>7321119000</v>
      </c>
      <c r="Z15" s="222" t="s">
        <v>27</v>
      </c>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row>
    <row r="16" spans="1:85" ht="28.5" customHeight="1" x14ac:dyDescent="0.25">
      <c r="A16" s="427"/>
      <c r="B16" s="360" t="s">
        <v>20</v>
      </c>
      <c r="C16" s="449">
        <v>742053</v>
      </c>
      <c r="D16" s="450" t="s">
        <v>170</v>
      </c>
      <c r="E16" s="558">
        <v>149</v>
      </c>
      <c r="F16" s="387">
        <v>0</v>
      </c>
      <c r="G16" s="812" t="s">
        <v>182</v>
      </c>
      <c r="H16" s="813"/>
      <c r="I16" s="813"/>
      <c r="J16" s="813"/>
      <c r="K16" s="814"/>
      <c r="M16" s="219">
        <v>8590371078361</v>
      </c>
      <c r="N16" s="211">
        <v>11.5</v>
      </c>
      <c r="O16" s="212">
        <v>13.6</v>
      </c>
      <c r="P16" s="212">
        <v>650</v>
      </c>
      <c r="Q16" s="212">
        <v>155</v>
      </c>
      <c r="R16" s="212">
        <v>570</v>
      </c>
      <c r="S16" s="220">
        <v>57.427500000000002</v>
      </c>
      <c r="U16" s="246">
        <v>600</v>
      </c>
      <c r="V16" s="247">
        <v>89</v>
      </c>
      <c r="W16" s="248">
        <v>520</v>
      </c>
      <c r="Y16" s="221">
        <v>7321119000</v>
      </c>
      <c r="Z16" s="222" t="s">
        <v>27</v>
      </c>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row>
    <row r="17" spans="1:85" ht="27.6" customHeight="1" x14ac:dyDescent="0.45">
      <c r="A17" s="361"/>
      <c r="B17" s="359"/>
      <c r="C17" s="281">
        <v>624071</v>
      </c>
      <c r="D17" s="284" t="s">
        <v>19</v>
      </c>
      <c r="E17" s="559">
        <v>169</v>
      </c>
      <c r="F17" s="386">
        <v>0</v>
      </c>
      <c r="G17" s="806" t="s">
        <v>101</v>
      </c>
      <c r="H17" s="807"/>
      <c r="I17" s="807"/>
      <c r="J17" s="807"/>
      <c r="K17" s="808"/>
      <c r="M17" s="214">
        <v>3838782041341</v>
      </c>
      <c r="N17" s="51">
        <v>10.5</v>
      </c>
      <c r="O17" s="52">
        <v>12</v>
      </c>
      <c r="P17" s="52">
        <v>640</v>
      </c>
      <c r="Q17" s="52">
        <v>165</v>
      </c>
      <c r="R17" s="52">
        <v>565</v>
      </c>
      <c r="S17" s="218">
        <f t="shared" ref="S17:S23" si="0">(P17*Q17*R17)/1000000</f>
        <v>59.664000000000001</v>
      </c>
      <c r="U17" s="53">
        <v>600</v>
      </c>
      <c r="V17" s="54">
        <v>130</v>
      </c>
      <c r="W17" s="55">
        <v>520</v>
      </c>
      <c r="Y17" s="82">
        <v>73211190</v>
      </c>
      <c r="Z17" s="83" t="s">
        <v>22</v>
      </c>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row>
    <row r="18" spans="1:85" ht="28.5" customHeight="1" x14ac:dyDescent="0.45">
      <c r="A18" s="358"/>
      <c r="B18" s="359"/>
      <c r="C18" s="171">
        <v>739643</v>
      </c>
      <c r="D18" s="271" t="s">
        <v>97</v>
      </c>
      <c r="E18" s="382">
        <v>199</v>
      </c>
      <c r="F18" s="388">
        <v>0</v>
      </c>
      <c r="G18" s="774" t="s">
        <v>98</v>
      </c>
      <c r="H18" s="775"/>
      <c r="I18" s="775"/>
      <c r="J18" s="775"/>
      <c r="K18" s="776"/>
      <c r="L18" s="272"/>
      <c r="M18" s="166">
        <v>3838782560866</v>
      </c>
      <c r="N18" s="172">
        <v>14.4</v>
      </c>
      <c r="O18" s="215">
        <v>13.9</v>
      </c>
      <c r="P18" s="215">
        <v>670</v>
      </c>
      <c r="Q18" s="215">
        <v>145</v>
      </c>
      <c r="R18" s="215">
        <v>575</v>
      </c>
      <c r="S18" s="216">
        <f t="shared" si="0"/>
        <v>55.861249999999998</v>
      </c>
      <c r="T18" s="273"/>
      <c r="U18" s="274">
        <v>600</v>
      </c>
      <c r="V18" s="275">
        <v>130</v>
      </c>
      <c r="W18" s="276">
        <v>520</v>
      </c>
      <c r="X18" s="273"/>
      <c r="Y18" s="277">
        <v>7321119000</v>
      </c>
      <c r="Z18" s="278" t="s">
        <v>49</v>
      </c>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row>
    <row r="19" spans="1:85" s="10" customFormat="1" ht="27" customHeight="1" x14ac:dyDescent="0.25">
      <c r="A19" s="427"/>
      <c r="B19" s="360" t="s">
        <v>20</v>
      </c>
      <c r="C19" s="281">
        <v>742055</v>
      </c>
      <c r="D19" s="283" t="s">
        <v>167</v>
      </c>
      <c r="E19" s="382">
        <v>199</v>
      </c>
      <c r="F19" s="386">
        <v>0</v>
      </c>
      <c r="G19" s="213" t="s">
        <v>45</v>
      </c>
      <c r="H19" s="206"/>
      <c r="I19" s="544"/>
      <c r="J19" s="206"/>
      <c r="K19" s="207"/>
      <c r="M19" s="214">
        <v>8590371078378</v>
      </c>
      <c r="N19" s="56">
        <v>10.199999999999999</v>
      </c>
      <c r="O19" s="57">
        <v>12.2</v>
      </c>
      <c r="P19" s="57">
        <v>670</v>
      </c>
      <c r="Q19" s="57">
        <v>110</v>
      </c>
      <c r="R19" s="57">
        <v>560</v>
      </c>
      <c r="S19" s="167">
        <v>41.271999999999998</v>
      </c>
      <c r="U19" s="53">
        <v>600</v>
      </c>
      <c r="V19" s="54">
        <v>55</v>
      </c>
      <c r="W19" s="55">
        <v>510</v>
      </c>
      <c r="Y19" s="82">
        <v>73211190</v>
      </c>
      <c r="Z19" s="83" t="s">
        <v>18</v>
      </c>
    </row>
    <row r="20" spans="1:85" ht="34.5" customHeight="1" x14ac:dyDescent="0.25">
      <c r="A20" s="358"/>
      <c r="B20" s="360" t="s">
        <v>20</v>
      </c>
      <c r="C20" s="171">
        <v>737912</v>
      </c>
      <c r="D20" s="271" t="s">
        <v>77</v>
      </c>
      <c r="E20" s="560">
        <v>239</v>
      </c>
      <c r="F20" s="389">
        <v>0</v>
      </c>
      <c r="G20" s="766" t="s">
        <v>79</v>
      </c>
      <c r="H20" s="767"/>
      <c r="I20" s="767"/>
      <c r="J20" s="767"/>
      <c r="K20" s="768"/>
      <c r="M20" s="214">
        <v>3838782473173</v>
      </c>
      <c r="N20" s="176">
        <v>15.2</v>
      </c>
      <c r="O20" s="215">
        <v>15.9</v>
      </c>
      <c r="P20" s="215">
        <v>680</v>
      </c>
      <c r="Q20" s="215">
        <v>157</v>
      </c>
      <c r="R20" s="215">
        <v>600</v>
      </c>
      <c r="S20" s="216">
        <f t="shared" si="0"/>
        <v>64.055999999999997</v>
      </c>
      <c r="T20" s="144"/>
      <c r="U20" s="249">
        <v>600</v>
      </c>
      <c r="V20" s="250">
        <v>136</v>
      </c>
      <c r="W20" s="251">
        <v>520</v>
      </c>
      <c r="X20" s="144"/>
      <c r="Y20" s="175">
        <v>73211190</v>
      </c>
      <c r="Z20" s="217" t="s">
        <v>22</v>
      </c>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row>
    <row r="21" spans="1:85" ht="24" customHeight="1" x14ac:dyDescent="0.25">
      <c r="A21" s="358"/>
      <c r="B21" s="360" t="s">
        <v>20</v>
      </c>
      <c r="C21" s="171">
        <v>737911</v>
      </c>
      <c r="D21" s="271" t="s">
        <v>78</v>
      </c>
      <c r="E21" s="383">
        <v>279</v>
      </c>
      <c r="F21" s="389">
        <v>0</v>
      </c>
      <c r="G21" s="766" t="s">
        <v>80</v>
      </c>
      <c r="H21" s="767"/>
      <c r="I21" s="767"/>
      <c r="J21" s="767"/>
      <c r="K21" s="768"/>
      <c r="M21" s="214">
        <v>3838782473166</v>
      </c>
      <c r="N21" s="176">
        <v>15.2</v>
      </c>
      <c r="O21" s="215">
        <v>15.9</v>
      </c>
      <c r="P21" s="215">
        <v>680</v>
      </c>
      <c r="Q21" s="215">
        <v>157</v>
      </c>
      <c r="R21" s="215">
        <v>600</v>
      </c>
      <c r="S21" s="216">
        <f t="shared" si="0"/>
        <v>64.055999999999997</v>
      </c>
      <c r="T21" s="144"/>
      <c r="U21" s="249">
        <v>600</v>
      </c>
      <c r="V21" s="250">
        <v>136</v>
      </c>
      <c r="W21" s="251">
        <v>520</v>
      </c>
      <c r="X21" s="144"/>
      <c r="Y21" s="175">
        <v>73211190</v>
      </c>
      <c r="Z21" s="217" t="s">
        <v>22</v>
      </c>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row>
    <row r="22" spans="1:85" ht="37.200000000000003" customHeight="1" x14ac:dyDescent="0.25">
      <c r="A22" s="358"/>
      <c r="B22" s="360" t="s">
        <v>20</v>
      </c>
      <c r="C22" s="171">
        <v>739644</v>
      </c>
      <c r="D22" s="271" t="s">
        <v>99</v>
      </c>
      <c r="E22" s="382">
        <v>279</v>
      </c>
      <c r="F22" s="388">
        <v>0</v>
      </c>
      <c r="G22" s="774" t="s">
        <v>102</v>
      </c>
      <c r="H22" s="775"/>
      <c r="I22" s="775"/>
      <c r="J22" s="775"/>
      <c r="K22" s="776"/>
      <c r="L22" s="272"/>
      <c r="M22" s="166">
        <v>3838782560873</v>
      </c>
      <c r="N22" s="176">
        <v>14.9</v>
      </c>
      <c r="O22" s="215">
        <v>14.4</v>
      </c>
      <c r="P22" s="215">
        <v>670</v>
      </c>
      <c r="Q22" s="215">
        <v>145</v>
      </c>
      <c r="R22" s="215">
        <v>575</v>
      </c>
      <c r="S22" s="216">
        <f t="shared" si="0"/>
        <v>55.861249999999998</v>
      </c>
      <c r="T22" s="144"/>
      <c r="U22" s="274">
        <v>600</v>
      </c>
      <c r="V22" s="275">
        <v>130</v>
      </c>
      <c r="W22" s="276">
        <v>520</v>
      </c>
      <c r="X22" s="144"/>
      <c r="Y22" s="277">
        <v>7321119000</v>
      </c>
      <c r="Z22" s="278" t="s">
        <v>49</v>
      </c>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row>
    <row r="23" spans="1:85" ht="35.4" customHeight="1" thickBot="1" x14ac:dyDescent="0.3">
      <c r="A23" s="358"/>
      <c r="B23" s="360" t="s">
        <v>20</v>
      </c>
      <c r="C23" s="433">
        <v>739645</v>
      </c>
      <c r="D23" s="434" t="s">
        <v>100</v>
      </c>
      <c r="E23" s="384">
        <v>299</v>
      </c>
      <c r="F23" s="435">
        <v>0</v>
      </c>
      <c r="G23" s="777" t="s">
        <v>102</v>
      </c>
      <c r="H23" s="778"/>
      <c r="I23" s="778"/>
      <c r="J23" s="778"/>
      <c r="K23" s="779"/>
      <c r="L23" s="272"/>
      <c r="M23" s="436">
        <v>3838782560880</v>
      </c>
      <c r="N23" s="437">
        <v>14.9</v>
      </c>
      <c r="O23" s="438">
        <v>14.4</v>
      </c>
      <c r="P23" s="438">
        <v>670</v>
      </c>
      <c r="Q23" s="438">
        <v>145</v>
      </c>
      <c r="R23" s="438">
        <v>575</v>
      </c>
      <c r="S23" s="439">
        <f t="shared" si="0"/>
        <v>55.861249999999998</v>
      </c>
      <c r="T23" s="144"/>
      <c r="U23" s="440">
        <v>6600</v>
      </c>
      <c r="V23" s="441">
        <v>130</v>
      </c>
      <c r="W23" s="442">
        <v>520</v>
      </c>
      <c r="X23" s="144"/>
      <c r="Y23" s="443">
        <v>7321119000</v>
      </c>
      <c r="Z23" s="444" t="s">
        <v>49</v>
      </c>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row>
    <row r="24" spans="1:85" ht="30" customHeight="1" x14ac:dyDescent="0.45">
      <c r="A24" s="359"/>
      <c r="B24" s="359"/>
      <c r="C24" s="362" t="s">
        <v>37</v>
      </c>
      <c r="D24" s="363"/>
      <c r="E24" s="8"/>
      <c r="F24" s="8"/>
      <c r="G24" s="36"/>
      <c r="H24" s="8"/>
      <c r="I24" s="8"/>
      <c r="J24" s="8"/>
      <c r="K24" s="8"/>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row>
    <row r="25" spans="1:85" ht="21" customHeight="1" thickBot="1" x14ac:dyDescent="0.5">
      <c r="C25" s="364" t="s">
        <v>38</v>
      </c>
      <c r="D25" s="364"/>
      <c r="E25" s="64"/>
      <c r="F25" s="64"/>
      <c r="G25" s="8"/>
      <c r="H25" s="8"/>
      <c r="I25" s="8"/>
      <c r="J25" s="8"/>
      <c r="K25" s="8"/>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row>
    <row r="26" spans="1:85" ht="26.4" customHeight="1" thickBot="1" x14ac:dyDescent="0.5">
      <c r="A26" s="50" t="s">
        <v>151</v>
      </c>
      <c r="B26" s="15"/>
      <c r="C26" s="347">
        <v>390129</v>
      </c>
      <c r="D26" s="348" t="s">
        <v>21</v>
      </c>
      <c r="E26" s="349">
        <v>119</v>
      </c>
      <c r="F26" s="390">
        <v>0.62</v>
      </c>
      <c r="G26" s="760" t="s">
        <v>35</v>
      </c>
      <c r="H26" s="761"/>
      <c r="I26" s="761"/>
      <c r="J26" s="761"/>
      <c r="K26" s="762"/>
      <c r="L26" s="66"/>
      <c r="M26" s="350">
        <v>3838942807220</v>
      </c>
      <c r="N26" s="351">
        <v>5.3</v>
      </c>
      <c r="O26" s="351">
        <v>6</v>
      </c>
      <c r="P26" s="351">
        <v>340</v>
      </c>
      <c r="Q26" s="351">
        <v>120</v>
      </c>
      <c r="R26" s="351">
        <v>570</v>
      </c>
      <c r="S26" s="352">
        <f t="shared" ref="S26" si="1">(P26*Q26*R26)/1000000</f>
        <v>23.256</v>
      </c>
      <c r="U26" s="353">
        <v>290</v>
      </c>
      <c r="V26" s="354">
        <v>57</v>
      </c>
      <c r="W26" s="355">
        <v>510</v>
      </c>
      <c r="Y26" s="356">
        <v>73211190</v>
      </c>
      <c r="Z26" s="357" t="s">
        <v>18</v>
      </c>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row>
    <row r="27" spans="1:85" ht="21" customHeight="1" thickBot="1" x14ac:dyDescent="0.55000000000000004">
      <c r="A27" s="108"/>
      <c r="C27" s="63" t="s">
        <v>39</v>
      </c>
      <c r="D27" s="63"/>
      <c r="E27" s="67"/>
      <c r="F27" s="64"/>
      <c r="G27" s="8"/>
      <c r="H27" s="8"/>
      <c r="I27" s="8"/>
      <c r="J27" s="8"/>
      <c r="K27" s="8"/>
      <c r="N27" s="391"/>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row>
    <row r="28" spans="1:85" s="10" customFormat="1" ht="51" customHeight="1" x14ac:dyDescent="0.25">
      <c r="A28" s="50" t="s">
        <v>151</v>
      </c>
      <c r="B28" s="65"/>
      <c r="C28" s="69">
        <v>741102</v>
      </c>
      <c r="D28" s="70" t="s">
        <v>50</v>
      </c>
      <c r="E28" s="561">
        <v>119</v>
      </c>
      <c r="F28" s="378">
        <v>0.62</v>
      </c>
      <c r="G28" s="803" t="s">
        <v>148</v>
      </c>
      <c r="H28" s="804"/>
      <c r="I28" s="804"/>
      <c r="J28" s="804"/>
      <c r="K28" s="805"/>
      <c r="L28" s="66"/>
      <c r="M28" s="71">
        <v>8590371078194</v>
      </c>
      <c r="N28" s="392">
        <v>4</v>
      </c>
      <c r="O28" s="72">
        <v>4.5</v>
      </c>
      <c r="P28" s="72">
        <v>445</v>
      </c>
      <c r="Q28" s="72">
        <v>160</v>
      </c>
      <c r="R28" s="72">
        <v>610</v>
      </c>
      <c r="S28" s="73">
        <v>43.432000000000002</v>
      </c>
      <c r="U28" s="47">
        <v>300</v>
      </c>
      <c r="V28" s="48">
        <v>75</v>
      </c>
      <c r="W28" s="49">
        <v>520</v>
      </c>
      <c r="Y28" s="74">
        <v>85166050</v>
      </c>
      <c r="Z28" s="75" t="s">
        <v>22</v>
      </c>
    </row>
    <row r="29" spans="1:85" s="10" customFormat="1" ht="60" customHeight="1" x14ac:dyDescent="0.25">
      <c r="A29" s="68"/>
      <c r="B29" s="65"/>
      <c r="C29" s="76">
        <v>737296</v>
      </c>
      <c r="D29" s="77" t="s">
        <v>51</v>
      </c>
      <c r="E29" s="562">
        <v>149</v>
      </c>
      <c r="F29" s="379">
        <v>0.62</v>
      </c>
      <c r="G29" s="709" t="s">
        <v>88</v>
      </c>
      <c r="H29" s="710"/>
      <c r="I29" s="710"/>
      <c r="J29" s="710"/>
      <c r="K29" s="781"/>
      <c r="L29" s="78"/>
      <c r="M29" s="58">
        <v>3838782453434</v>
      </c>
      <c r="N29" s="79">
        <v>4.0999999999999996</v>
      </c>
      <c r="O29" s="80">
        <v>4.5999999999999996</v>
      </c>
      <c r="P29" s="80">
        <v>445</v>
      </c>
      <c r="Q29" s="80">
        <v>160</v>
      </c>
      <c r="R29" s="80">
        <v>610</v>
      </c>
      <c r="S29" s="81">
        <v>43.432000000000002</v>
      </c>
      <c r="U29" s="53">
        <v>300</v>
      </c>
      <c r="V29" s="54">
        <v>66</v>
      </c>
      <c r="W29" s="55">
        <v>520</v>
      </c>
      <c r="Y29" s="82">
        <v>85166050</v>
      </c>
      <c r="Z29" s="83" t="s">
        <v>22</v>
      </c>
    </row>
    <row r="30" spans="1:85" s="10" customFormat="1" ht="63" customHeight="1" x14ac:dyDescent="0.25">
      <c r="A30" s="68"/>
      <c r="B30" s="59" t="s">
        <v>20</v>
      </c>
      <c r="C30" s="84">
        <v>737297</v>
      </c>
      <c r="D30" s="85" t="s">
        <v>52</v>
      </c>
      <c r="E30" s="562">
        <v>159</v>
      </c>
      <c r="F30" s="379">
        <v>0.62</v>
      </c>
      <c r="G30" s="772" t="s">
        <v>89</v>
      </c>
      <c r="H30" s="772"/>
      <c r="I30" s="772"/>
      <c r="J30" s="772"/>
      <c r="K30" s="773"/>
      <c r="L30" s="78"/>
      <c r="M30" s="86">
        <v>3838782453441</v>
      </c>
      <c r="N30" s="79">
        <v>4.0999999999999996</v>
      </c>
      <c r="O30" s="80">
        <v>4.5999999999999996</v>
      </c>
      <c r="P30" s="80">
        <v>445</v>
      </c>
      <c r="Q30" s="80">
        <v>160</v>
      </c>
      <c r="R30" s="80">
        <v>620</v>
      </c>
      <c r="S30" s="81">
        <v>43.432000000000002</v>
      </c>
      <c r="U30" s="53">
        <v>300</v>
      </c>
      <c r="V30" s="54">
        <v>66</v>
      </c>
      <c r="W30" s="55">
        <v>520</v>
      </c>
      <c r="Y30" s="82">
        <v>85166050</v>
      </c>
      <c r="Z30" s="83" t="s">
        <v>22</v>
      </c>
    </row>
    <row r="31" spans="1:85" s="10" customFormat="1" ht="64.5" customHeight="1" x14ac:dyDescent="0.25">
      <c r="A31" s="68"/>
      <c r="B31" s="88"/>
      <c r="C31" s="76">
        <v>737299</v>
      </c>
      <c r="D31" s="77" t="s">
        <v>53</v>
      </c>
      <c r="E31" s="562">
        <v>179</v>
      </c>
      <c r="F31" s="379">
        <v>0.62</v>
      </c>
      <c r="G31" s="685" t="s">
        <v>63</v>
      </c>
      <c r="H31" s="686"/>
      <c r="I31" s="686"/>
      <c r="J31" s="686"/>
      <c r="K31" s="687"/>
      <c r="L31" s="78"/>
      <c r="M31" s="58">
        <v>3838782453465</v>
      </c>
      <c r="N31" s="87">
        <v>7.7</v>
      </c>
      <c r="O31" s="52">
        <v>8.1999999999999993</v>
      </c>
      <c r="P31" s="52">
        <v>715</v>
      </c>
      <c r="Q31" s="52">
        <v>145</v>
      </c>
      <c r="R31" s="52">
        <v>640</v>
      </c>
      <c r="S31" s="81">
        <v>66.352000000000004</v>
      </c>
      <c r="U31" s="53">
        <v>600</v>
      </c>
      <c r="V31" s="54">
        <v>54</v>
      </c>
      <c r="W31" s="55">
        <v>520</v>
      </c>
      <c r="Y31" s="82">
        <v>85166050</v>
      </c>
      <c r="Z31" s="83" t="s">
        <v>22</v>
      </c>
    </row>
    <row r="32" spans="1:85" s="10" customFormat="1" ht="62.25" customHeight="1" x14ac:dyDescent="0.25">
      <c r="A32" s="68"/>
      <c r="B32" s="88"/>
      <c r="C32" s="84">
        <v>737302</v>
      </c>
      <c r="D32" s="85" t="s">
        <v>54</v>
      </c>
      <c r="E32" s="562">
        <v>189</v>
      </c>
      <c r="F32" s="379">
        <v>0.62</v>
      </c>
      <c r="G32" s="707" t="s">
        <v>64</v>
      </c>
      <c r="H32" s="707"/>
      <c r="I32" s="707"/>
      <c r="J32" s="707"/>
      <c r="K32" s="815"/>
      <c r="L32" s="78"/>
      <c r="M32" s="58">
        <v>3838782453496</v>
      </c>
      <c r="N32" s="87">
        <v>7</v>
      </c>
      <c r="O32" s="52">
        <v>7.5</v>
      </c>
      <c r="P32" s="52">
        <v>715</v>
      </c>
      <c r="Q32" s="52">
        <v>145</v>
      </c>
      <c r="R32" s="52">
        <v>640</v>
      </c>
      <c r="S32" s="81">
        <v>66.352000000000004</v>
      </c>
      <c r="U32" s="53">
        <v>600</v>
      </c>
      <c r="V32" s="54">
        <v>54</v>
      </c>
      <c r="W32" s="55">
        <v>520</v>
      </c>
      <c r="Y32" s="82">
        <v>85166050</v>
      </c>
      <c r="Z32" s="83" t="s">
        <v>22</v>
      </c>
    </row>
    <row r="33" spans="1:85" s="10" customFormat="1" ht="60" customHeight="1" x14ac:dyDescent="0.25">
      <c r="A33" s="50" t="s">
        <v>151</v>
      </c>
      <c r="C33" s="76">
        <v>740387</v>
      </c>
      <c r="D33" s="77" t="s">
        <v>55</v>
      </c>
      <c r="E33" s="285">
        <v>179</v>
      </c>
      <c r="F33" s="379">
        <v>0.62</v>
      </c>
      <c r="G33" s="685" t="s">
        <v>149</v>
      </c>
      <c r="H33" s="686"/>
      <c r="I33" s="686"/>
      <c r="J33" s="686"/>
      <c r="K33" s="687"/>
      <c r="L33" s="78"/>
      <c r="M33" s="58">
        <v>8590371077258</v>
      </c>
      <c r="N33" s="87" t="s">
        <v>61</v>
      </c>
      <c r="O33" s="52" t="s">
        <v>62</v>
      </c>
      <c r="P33" s="52">
        <v>715</v>
      </c>
      <c r="Q33" s="52">
        <v>145</v>
      </c>
      <c r="R33" s="52">
        <v>640</v>
      </c>
      <c r="S33" s="81">
        <v>66.352000000000004</v>
      </c>
      <c r="U33" s="53">
        <v>600</v>
      </c>
      <c r="V33" s="54">
        <v>54</v>
      </c>
      <c r="W33" s="55">
        <v>520</v>
      </c>
      <c r="Y33" s="82">
        <v>85166050</v>
      </c>
      <c r="Z33" s="83" t="s">
        <v>22</v>
      </c>
    </row>
    <row r="34" spans="1:85" s="10" customFormat="1" ht="63" customHeight="1" x14ac:dyDescent="0.25">
      <c r="A34" s="68"/>
      <c r="B34" s="360" t="s">
        <v>20</v>
      </c>
      <c r="C34" s="76">
        <v>737301</v>
      </c>
      <c r="D34" s="77" t="s">
        <v>56</v>
      </c>
      <c r="E34" s="562">
        <v>189</v>
      </c>
      <c r="F34" s="379">
        <v>0.62</v>
      </c>
      <c r="G34" s="685" t="s">
        <v>65</v>
      </c>
      <c r="H34" s="686"/>
      <c r="I34" s="686"/>
      <c r="J34" s="686"/>
      <c r="K34" s="687"/>
      <c r="L34" s="78"/>
      <c r="M34" s="58">
        <v>3838782453489</v>
      </c>
      <c r="N34" s="87" t="s">
        <v>61</v>
      </c>
      <c r="O34" s="52" t="s">
        <v>62</v>
      </c>
      <c r="P34" s="52">
        <v>715</v>
      </c>
      <c r="Q34" s="52">
        <v>145</v>
      </c>
      <c r="R34" s="52">
        <v>640</v>
      </c>
      <c r="S34" s="81">
        <v>66.352000000000004</v>
      </c>
      <c r="U34" s="53">
        <v>595</v>
      </c>
      <c r="V34" s="54">
        <v>54</v>
      </c>
      <c r="W34" s="55">
        <v>520</v>
      </c>
      <c r="Y34" s="82">
        <v>85166050</v>
      </c>
      <c r="Z34" s="83" t="s">
        <v>22</v>
      </c>
    </row>
    <row r="35" spans="1:85" s="10" customFormat="1" ht="63" customHeight="1" x14ac:dyDescent="0.25">
      <c r="A35" s="50" t="s">
        <v>151</v>
      </c>
      <c r="B35" s="360" t="s">
        <v>20</v>
      </c>
      <c r="C35" s="84">
        <v>744480</v>
      </c>
      <c r="D35" s="85" t="s">
        <v>201</v>
      </c>
      <c r="E35" s="562">
        <v>189</v>
      </c>
      <c r="F35" s="379">
        <v>0.62</v>
      </c>
      <c r="G35" s="685" t="s">
        <v>208</v>
      </c>
      <c r="H35" s="686"/>
      <c r="I35" s="686"/>
      <c r="J35" s="686"/>
      <c r="K35" s="687"/>
      <c r="L35" s="78"/>
      <c r="M35" s="86">
        <v>8590371080159</v>
      </c>
      <c r="N35" s="87" t="s">
        <v>61</v>
      </c>
      <c r="O35" s="52" t="s">
        <v>62</v>
      </c>
      <c r="P35" s="52">
        <v>715</v>
      </c>
      <c r="Q35" s="52">
        <v>145</v>
      </c>
      <c r="R35" s="52">
        <v>640</v>
      </c>
      <c r="S35" s="81">
        <v>66.352000000000004</v>
      </c>
      <c r="U35" s="53">
        <v>595</v>
      </c>
      <c r="V35" s="54">
        <v>54</v>
      </c>
      <c r="W35" s="55">
        <v>520</v>
      </c>
      <c r="Y35" s="82">
        <v>85166050</v>
      </c>
      <c r="Z35" s="83" t="s">
        <v>22</v>
      </c>
    </row>
    <row r="36" spans="1:85" s="10" customFormat="1" ht="63" customHeight="1" x14ac:dyDescent="0.25">
      <c r="A36" s="68"/>
      <c r="B36" s="618" t="s">
        <v>250</v>
      </c>
      <c r="C36" s="84">
        <v>745688</v>
      </c>
      <c r="D36" s="85" t="s">
        <v>224</v>
      </c>
      <c r="E36" s="562">
        <v>159</v>
      </c>
      <c r="F36" s="379">
        <v>0.62</v>
      </c>
      <c r="G36" s="685" t="s">
        <v>232</v>
      </c>
      <c r="H36" s="686"/>
      <c r="I36" s="686"/>
      <c r="J36" s="686"/>
      <c r="K36" s="687"/>
      <c r="L36" s="78"/>
      <c r="M36" s="86">
        <v>8590371080555</v>
      </c>
      <c r="N36" s="587">
        <v>7.2</v>
      </c>
      <c r="O36" s="587">
        <v>8.6</v>
      </c>
      <c r="P36" s="587">
        <v>690</v>
      </c>
      <c r="Q36" s="587">
        <v>115</v>
      </c>
      <c r="R36" s="587">
        <v>645</v>
      </c>
      <c r="S36" s="588">
        <f t="shared" ref="S36:S40" si="2">(P36*Q36*R36)/1000000</f>
        <v>51.180750000000003</v>
      </c>
      <c r="T36" s="144"/>
      <c r="U36" s="150">
        <v>590</v>
      </c>
      <c r="V36" s="148">
        <v>51</v>
      </c>
      <c r="W36" s="151">
        <v>520</v>
      </c>
      <c r="X36" s="144"/>
      <c r="Y36" s="589">
        <v>8516605000</v>
      </c>
      <c r="Z36" s="590" t="s">
        <v>27</v>
      </c>
    </row>
    <row r="37" spans="1:85" s="10" customFormat="1" ht="63" customHeight="1" x14ac:dyDescent="0.25">
      <c r="A37" s="68"/>
      <c r="B37" s="618" t="s">
        <v>250</v>
      </c>
      <c r="C37" s="84">
        <v>745689</v>
      </c>
      <c r="D37" s="85" t="s">
        <v>225</v>
      </c>
      <c r="E37" s="562">
        <v>159</v>
      </c>
      <c r="F37" s="379">
        <v>0.62</v>
      </c>
      <c r="G37" s="685" t="s">
        <v>232</v>
      </c>
      <c r="H37" s="686"/>
      <c r="I37" s="686"/>
      <c r="J37" s="686"/>
      <c r="K37" s="687"/>
      <c r="L37" s="78"/>
      <c r="M37" s="86">
        <v>8590371080562</v>
      </c>
      <c r="N37" s="587">
        <v>7.2</v>
      </c>
      <c r="O37" s="587">
        <v>8.6</v>
      </c>
      <c r="P37" s="587">
        <v>690</v>
      </c>
      <c r="Q37" s="587">
        <v>115</v>
      </c>
      <c r="R37" s="587">
        <v>645</v>
      </c>
      <c r="S37" s="588">
        <f t="shared" si="2"/>
        <v>51.180750000000003</v>
      </c>
      <c r="T37" s="144"/>
      <c r="U37" s="150">
        <v>590</v>
      </c>
      <c r="V37" s="148">
        <v>51</v>
      </c>
      <c r="W37" s="151">
        <v>520</v>
      </c>
      <c r="X37" s="144"/>
      <c r="Y37" s="589">
        <v>8516605000</v>
      </c>
      <c r="Z37" s="590" t="s">
        <v>27</v>
      </c>
    </row>
    <row r="38" spans="1:85" s="10" customFormat="1" ht="63" customHeight="1" x14ac:dyDescent="0.25">
      <c r="A38" s="68"/>
      <c r="B38" s="618" t="s">
        <v>250</v>
      </c>
      <c r="C38" s="84">
        <v>745690</v>
      </c>
      <c r="D38" s="85" t="s">
        <v>226</v>
      </c>
      <c r="E38" s="562">
        <v>179</v>
      </c>
      <c r="F38" s="379">
        <v>0.62</v>
      </c>
      <c r="G38" s="685" t="s">
        <v>233</v>
      </c>
      <c r="H38" s="686"/>
      <c r="I38" s="686"/>
      <c r="J38" s="686"/>
      <c r="K38" s="687"/>
      <c r="L38" s="78"/>
      <c r="M38" s="86">
        <v>8590371080579</v>
      </c>
      <c r="N38" s="587">
        <v>7.4</v>
      </c>
      <c r="O38" s="587">
        <v>8.9</v>
      </c>
      <c r="P38" s="587">
        <v>690</v>
      </c>
      <c r="Q38" s="587">
        <v>115</v>
      </c>
      <c r="R38" s="587">
        <v>645</v>
      </c>
      <c r="S38" s="588">
        <f t="shared" si="2"/>
        <v>51.180750000000003</v>
      </c>
      <c r="T38" s="144"/>
      <c r="U38" s="150">
        <v>590</v>
      </c>
      <c r="V38" s="148">
        <v>51</v>
      </c>
      <c r="W38" s="151">
        <v>520</v>
      </c>
      <c r="X38" s="144"/>
      <c r="Y38" s="589">
        <v>8516605000</v>
      </c>
      <c r="Z38" s="590" t="s">
        <v>27</v>
      </c>
    </row>
    <row r="39" spans="1:85" s="10" customFormat="1" ht="63" customHeight="1" x14ac:dyDescent="0.25">
      <c r="A39" s="68"/>
      <c r="B39" s="618" t="s">
        <v>250</v>
      </c>
      <c r="C39" s="84">
        <v>745701</v>
      </c>
      <c r="D39" s="85" t="s">
        <v>227</v>
      </c>
      <c r="E39" s="562">
        <v>199</v>
      </c>
      <c r="F39" s="379">
        <v>0.62</v>
      </c>
      <c r="G39" s="685" t="s">
        <v>234</v>
      </c>
      <c r="H39" s="686"/>
      <c r="I39" s="686"/>
      <c r="J39" s="686"/>
      <c r="K39" s="687"/>
      <c r="L39" s="78"/>
      <c r="M39" s="86">
        <v>8590371080586</v>
      </c>
      <c r="N39" s="587">
        <v>7.4</v>
      </c>
      <c r="O39" s="587">
        <v>8.9</v>
      </c>
      <c r="P39" s="587">
        <v>690</v>
      </c>
      <c r="Q39" s="587">
        <v>115</v>
      </c>
      <c r="R39" s="587">
        <v>645</v>
      </c>
      <c r="S39" s="588">
        <f t="shared" si="2"/>
        <v>51.180750000000003</v>
      </c>
      <c r="T39" s="144"/>
      <c r="U39" s="150">
        <v>590</v>
      </c>
      <c r="V39" s="148">
        <v>51</v>
      </c>
      <c r="W39" s="151">
        <v>520</v>
      </c>
      <c r="X39" s="144"/>
      <c r="Y39" s="589">
        <v>8516605000</v>
      </c>
      <c r="Z39" s="590" t="s">
        <v>27</v>
      </c>
    </row>
    <row r="40" spans="1:85" ht="66.75" customHeight="1" x14ac:dyDescent="0.25">
      <c r="A40" s="68"/>
      <c r="B40" s="360" t="s">
        <v>20</v>
      </c>
      <c r="C40" s="84">
        <v>737303</v>
      </c>
      <c r="D40" s="345" t="s">
        <v>57</v>
      </c>
      <c r="E40" s="563">
        <v>219</v>
      </c>
      <c r="F40" s="379">
        <v>0.62</v>
      </c>
      <c r="G40" s="685" t="s">
        <v>66</v>
      </c>
      <c r="H40" s="686"/>
      <c r="I40" s="686"/>
      <c r="J40" s="686"/>
      <c r="K40" s="687"/>
      <c r="L40" s="78"/>
      <c r="M40" s="86">
        <v>3838782453502</v>
      </c>
      <c r="N40" s="587">
        <v>7.4</v>
      </c>
      <c r="O40" s="587">
        <v>8.9</v>
      </c>
      <c r="P40" s="587">
        <v>690</v>
      </c>
      <c r="Q40" s="587">
        <v>115</v>
      </c>
      <c r="R40" s="587">
        <v>645</v>
      </c>
      <c r="S40" s="588">
        <f t="shared" si="2"/>
        <v>51.180750000000003</v>
      </c>
      <c r="T40" s="144"/>
      <c r="U40" s="150">
        <v>590</v>
      </c>
      <c r="V40" s="148">
        <v>51</v>
      </c>
      <c r="W40" s="151">
        <v>520</v>
      </c>
      <c r="X40" s="144"/>
      <c r="Y40" s="589">
        <v>8516605000</v>
      </c>
      <c r="Z40" s="590" t="s">
        <v>27</v>
      </c>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row>
    <row r="41" spans="1:85" ht="66.75" customHeight="1" x14ac:dyDescent="0.25">
      <c r="A41" s="68"/>
      <c r="B41" s="360" t="s">
        <v>20</v>
      </c>
      <c r="C41" s="84">
        <v>737304</v>
      </c>
      <c r="D41" s="345" t="s">
        <v>58</v>
      </c>
      <c r="E41" s="346">
        <v>219</v>
      </c>
      <c r="F41" s="379">
        <v>0.62</v>
      </c>
      <c r="G41" s="685" t="s">
        <v>67</v>
      </c>
      <c r="H41" s="686"/>
      <c r="I41" s="686"/>
      <c r="J41" s="686"/>
      <c r="K41" s="687"/>
      <c r="L41" s="78"/>
      <c r="M41" s="86">
        <v>3838782454219</v>
      </c>
      <c r="N41" s="87" t="s">
        <v>61</v>
      </c>
      <c r="O41" s="52" t="s">
        <v>62</v>
      </c>
      <c r="P41" s="52">
        <v>715</v>
      </c>
      <c r="Q41" s="52">
        <v>145</v>
      </c>
      <c r="R41" s="52">
        <v>640</v>
      </c>
      <c r="S41" s="81">
        <v>66.352000000000004</v>
      </c>
      <c r="U41" s="53">
        <v>600</v>
      </c>
      <c r="V41" s="54">
        <v>54</v>
      </c>
      <c r="W41" s="55">
        <v>520</v>
      </c>
      <c r="Y41" s="82">
        <v>85166050</v>
      </c>
      <c r="Z41" s="83" t="s">
        <v>22</v>
      </c>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row>
    <row r="42" spans="1:85" ht="66.75" customHeight="1" x14ac:dyDescent="0.25">
      <c r="A42" s="68"/>
      <c r="B42" s="360" t="s">
        <v>20</v>
      </c>
      <c r="C42" s="84">
        <v>737305</v>
      </c>
      <c r="D42" s="85" t="s">
        <v>59</v>
      </c>
      <c r="E42" s="286">
        <v>219</v>
      </c>
      <c r="F42" s="379">
        <v>0.62</v>
      </c>
      <c r="G42" s="685" t="s">
        <v>68</v>
      </c>
      <c r="H42" s="686"/>
      <c r="I42" s="686"/>
      <c r="J42" s="686"/>
      <c r="K42" s="687"/>
      <c r="L42" s="78"/>
      <c r="M42" s="86">
        <v>3838782454226</v>
      </c>
      <c r="N42" s="87" t="s">
        <v>61</v>
      </c>
      <c r="O42" s="52" t="s">
        <v>62</v>
      </c>
      <c r="P42" s="52">
        <v>715</v>
      </c>
      <c r="Q42" s="52">
        <v>145</v>
      </c>
      <c r="R42" s="52">
        <v>640</v>
      </c>
      <c r="S42" s="81">
        <v>66.352000000000004</v>
      </c>
      <c r="U42" s="53">
        <v>600</v>
      </c>
      <c r="V42" s="54">
        <v>54</v>
      </c>
      <c r="W42" s="55">
        <v>520</v>
      </c>
      <c r="Y42" s="82">
        <v>85166050</v>
      </c>
      <c r="Z42" s="83" t="s">
        <v>22</v>
      </c>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row>
    <row r="43" spans="1:85" ht="66.75" customHeight="1" thickBot="1" x14ac:dyDescent="0.3">
      <c r="A43" s="50" t="s">
        <v>151</v>
      </c>
      <c r="B43" s="360" t="s">
        <v>20</v>
      </c>
      <c r="C43" s="89">
        <v>737306</v>
      </c>
      <c r="D43" s="90" t="s">
        <v>60</v>
      </c>
      <c r="E43" s="287">
        <v>279</v>
      </c>
      <c r="F43" s="380">
        <v>0.62</v>
      </c>
      <c r="G43" s="718" t="s">
        <v>69</v>
      </c>
      <c r="H43" s="719"/>
      <c r="I43" s="719"/>
      <c r="J43" s="719"/>
      <c r="K43" s="720"/>
      <c r="L43" s="78"/>
      <c r="M43" s="91">
        <v>3838782454233</v>
      </c>
      <c r="N43" s="92" t="s">
        <v>61</v>
      </c>
      <c r="O43" s="93" t="s">
        <v>62</v>
      </c>
      <c r="P43" s="93">
        <v>715</v>
      </c>
      <c r="Q43" s="93">
        <v>145</v>
      </c>
      <c r="R43" s="93">
        <v>640</v>
      </c>
      <c r="S43" s="94">
        <v>66.352000000000004</v>
      </c>
      <c r="U43" s="60">
        <v>600</v>
      </c>
      <c r="V43" s="61">
        <v>54</v>
      </c>
      <c r="W43" s="62">
        <v>520</v>
      </c>
      <c r="Y43" s="95">
        <v>85166050</v>
      </c>
      <c r="Z43" s="96" t="s">
        <v>22</v>
      </c>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row>
    <row r="44" spans="1:85" ht="47.4" customHeight="1" thickBot="1" x14ac:dyDescent="0.5">
      <c r="B44" s="359"/>
      <c r="C44" s="451" t="s">
        <v>40</v>
      </c>
      <c r="D44" s="451"/>
      <c r="E44" s="452"/>
      <c r="F44" s="453"/>
      <c r="G44" s="454"/>
      <c r="H44" s="455"/>
      <c r="I44" s="455"/>
      <c r="J44" s="455"/>
      <c r="K44" s="455"/>
      <c r="L44" s="78"/>
      <c r="M44" s="455"/>
      <c r="N44" s="456"/>
      <c r="O44" s="456"/>
      <c r="P44" s="456"/>
      <c r="Q44" s="456"/>
      <c r="R44" s="456"/>
      <c r="S44" s="457"/>
      <c r="T44" s="458"/>
      <c r="U44" s="456"/>
      <c r="V44" s="456"/>
      <c r="W44" s="456"/>
      <c r="X44" s="458"/>
      <c r="Y44" s="456"/>
      <c r="Z44" s="456"/>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row>
    <row r="45" spans="1:85" ht="51.75" customHeight="1" x14ac:dyDescent="0.25">
      <c r="A45" s="427"/>
      <c r="B45" s="360"/>
      <c r="C45" s="428">
        <v>742464</v>
      </c>
      <c r="D45" s="464" t="s">
        <v>159</v>
      </c>
      <c r="E45" s="564">
        <v>219</v>
      </c>
      <c r="F45" s="423">
        <v>0.62</v>
      </c>
      <c r="G45" s="780" t="s">
        <v>163</v>
      </c>
      <c r="H45" s="690"/>
      <c r="I45" s="690"/>
      <c r="J45" s="690"/>
      <c r="K45" s="691"/>
      <c r="L45" s="78"/>
      <c r="M45" s="424">
        <v>8590371078934</v>
      </c>
      <c r="N45" s="425" t="s">
        <v>71</v>
      </c>
      <c r="O45" s="425" t="s">
        <v>72</v>
      </c>
      <c r="P45" s="425">
        <v>445</v>
      </c>
      <c r="Q45" s="425">
        <v>160</v>
      </c>
      <c r="R45" s="425">
        <v>610</v>
      </c>
      <c r="S45" s="426">
        <f t="shared" ref="S45:S46" si="3">(P45*Q45*R45)/1000000</f>
        <v>43.432000000000002</v>
      </c>
      <c r="T45" s="144"/>
      <c r="U45" s="416">
        <v>300</v>
      </c>
      <c r="V45" s="425">
        <v>58</v>
      </c>
      <c r="W45" s="243">
        <v>520</v>
      </c>
      <c r="X45" s="144"/>
      <c r="Y45" s="429">
        <v>85166050</v>
      </c>
      <c r="Z45" s="430" t="s">
        <v>22</v>
      </c>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row>
    <row r="46" spans="1:85" s="10" customFormat="1" ht="66.75" customHeight="1" x14ac:dyDescent="0.25">
      <c r="A46" s="68"/>
      <c r="B46" s="619" t="s">
        <v>250</v>
      </c>
      <c r="C46" s="447">
        <v>743236</v>
      </c>
      <c r="D46" s="448" t="s">
        <v>171</v>
      </c>
      <c r="E46" s="565">
        <v>199</v>
      </c>
      <c r="F46" s="379">
        <v>0.62</v>
      </c>
      <c r="G46" s="721" t="s">
        <v>189</v>
      </c>
      <c r="H46" s="722"/>
      <c r="I46" s="722"/>
      <c r="J46" s="722"/>
      <c r="K46" s="723"/>
      <c r="L46" s="78"/>
      <c r="M46" s="147">
        <v>8590371079559</v>
      </c>
      <c r="N46" s="148">
        <v>9.6</v>
      </c>
      <c r="O46" s="148">
        <v>11.6</v>
      </c>
      <c r="P46" s="148">
        <v>690</v>
      </c>
      <c r="Q46" s="148">
        <v>115</v>
      </c>
      <c r="R46" s="148">
        <v>645</v>
      </c>
      <c r="S46" s="149">
        <f t="shared" si="3"/>
        <v>51.180750000000003</v>
      </c>
      <c r="T46" s="144"/>
      <c r="U46" s="150">
        <v>590</v>
      </c>
      <c r="V46" s="148">
        <v>60</v>
      </c>
      <c r="W46" s="151">
        <v>520</v>
      </c>
      <c r="X46" s="144"/>
      <c r="Y46" s="175">
        <v>8516605000</v>
      </c>
      <c r="Z46" s="432" t="s">
        <v>27</v>
      </c>
    </row>
    <row r="47" spans="1:85" s="10" customFormat="1" ht="63.75" customHeight="1" x14ac:dyDescent="0.25">
      <c r="A47" s="68"/>
      <c r="B47" s="619" t="s">
        <v>250</v>
      </c>
      <c r="C47" s="447">
        <v>743238</v>
      </c>
      <c r="D47" s="448" t="s">
        <v>172</v>
      </c>
      <c r="E47" s="565">
        <v>219</v>
      </c>
      <c r="F47" s="379">
        <v>0.62</v>
      </c>
      <c r="G47" s="721" t="s">
        <v>190</v>
      </c>
      <c r="H47" s="722"/>
      <c r="I47" s="722"/>
      <c r="J47" s="722"/>
      <c r="K47" s="723"/>
      <c r="L47" s="78"/>
      <c r="M47" s="147">
        <v>8590371079573</v>
      </c>
      <c r="N47" s="148">
        <v>9.6</v>
      </c>
      <c r="O47" s="148">
        <v>11.6</v>
      </c>
      <c r="P47" s="148">
        <v>690</v>
      </c>
      <c r="Q47" s="148">
        <v>115</v>
      </c>
      <c r="R47" s="148">
        <v>645</v>
      </c>
      <c r="S47" s="149">
        <v>43.763249999999999</v>
      </c>
      <c r="T47" s="144"/>
      <c r="U47" s="150">
        <v>590</v>
      </c>
      <c r="V47" s="148">
        <v>60</v>
      </c>
      <c r="W47" s="151">
        <v>520</v>
      </c>
      <c r="X47" s="144"/>
      <c r="Y47" s="175">
        <v>8516605000</v>
      </c>
      <c r="Z47" s="432" t="s">
        <v>27</v>
      </c>
    </row>
    <row r="48" spans="1:85" s="10" customFormat="1" ht="72" customHeight="1" x14ac:dyDescent="0.25">
      <c r="A48" s="427"/>
      <c r="B48" s="365"/>
      <c r="C48" s="431">
        <v>742465</v>
      </c>
      <c r="D48" s="419" t="s">
        <v>160</v>
      </c>
      <c r="E48" s="462">
        <v>239</v>
      </c>
      <c r="F48" s="379">
        <v>0.62</v>
      </c>
      <c r="G48" s="712" t="s">
        <v>164</v>
      </c>
      <c r="H48" s="688"/>
      <c r="I48" s="688"/>
      <c r="J48" s="688"/>
      <c r="K48" s="689"/>
      <c r="L48" s="78"/>
      <c r="M48" s="147">
        <v>8590371078927</v>
      </c>
      <c r="N48" s="148">
        <v>7.8</v>
      </c>
      <c r="O48" s="148">
        <v>8.3000000000000007</v>
      </c>
      <c r="P48" s="148">
        <v>575</v>
      </c>
      <c r="Q48" s="148">
        <v>160</v>
      </c>
      <c r="R48" s="148">
        <v>640</v>
      </c>
      <c r="S48" s="149">
        <v>43.763249999999999</v>
      </c>
      <c r="T48" s="144"/>
      <c r="U48" s="150">
        <v>595</v>
      </c>
      <c r="V48" s="148">
        <v>54</v>
      </c>
      <c r="W48" s="151">
        <v>520</v>
      </c>
      <c r="X48" s="144"/>
      <c r="Y48" s="175">
        <v>85166050</v>
      </c>
      <c r="Z48" s="432" t="s">
        <v>22</v>
      </c>
    </row>
    <row r="49" spans="1:26" s="10" customFormat="1" ht="74.25" customHeight="1" x14ac:dyDescent="0.25">
      <c r="A49" s="427"/>
      <c r="B49" s="360" t="s">
        <v>20</v>
      </c>
      <c r="C49" s="431">
        <v>742466</v>
      </c>
      <c r="D49" s="419" t="s">
        <v>161</v>
      </c>
      <c r="E49" s="315">
        <v>239</v>
      </c>
      <c r="F49" s="379">
        <v>0.62</v>
      </c>
      <c r="G49" s="688" t="s">
        <v>165</v>
      </c>
      <c r="H49" s="688"/>
      <c r="I49" s="688"/>
      <c r="J49" s="688"/>
      <c r="K49" s="689"/>
      <c r="L49" s="78"/>
      <c r="M49" s="154">
        <v>8590371078897</v>
      </c>
      <c r="N49" s="148">
        <v>7.8</v>
      </c>
      <c r="O49" s="148">
        <v>8.3000000000000007</v>
      </c>
      <c r="P49" s="148">
        <v>575</v>
      </c>
      <c r="Q49" s="148">
        <v>160</v>
      </c>
      <c r="R49" s="148">
        <v>640</v>
      </c>
      <c r="S49" s="149">
        <v>43.763249999999999</v>
      </c>
      <c r="T49" s="144"/>
      <c r="U49" s="150">
        <v>595</v>
      </c>
      <c r="V49" s="148">
        <v>54</v>
      </c>
      <c r="W49" s="151">
        <v>520</v>
      </c>
      <c r="X49" s="144"/>
      <c r="Y49" s="175">
        <v>85166050</v>
      </c>
      <c r="Z49" s="432" t="s">
        <v>22</v>
      </c>
    </row>
    <row r="50" spans="1:26" s="10" customFormat="1" ht="75.75" customHeight="1" x14ac:dyDescent="0.25">
      <c r="A50" s="427"/>
      <c r="B50" s="360" t="s">
        <v>20</v>
      </c>
      <c r="C50" s="431">
        <v>742484</v>
      </c>
      <c r="D50" s="419" t="s">
        <v>162</v>
      </c>
      <c r="E50" s="315">
        <v>239</v>
      </c>
      <c r="F50" s="379">
        <v>0.62</v>
      </c>
      <c r="G50" s="712" t="s">
        <v>166</v>
      </c>
      <c r="H50" s="688"/>
      <c r="I50" s="688"/>
      <c r="J50" s="688"/>
      <c r="K50" s="689"/>
      <c r="L50" s="78"/>
      <c r="M50" s="154">
        <v>8590371078866</v>
      </c>
      <c r="N50" s="148">
        <v>7.8</v>
      </c>
      <c r="O50" s="148">
        <v>8.3000000000000007</v>
      </c>
      <c r="P50" s="148">
        <v>575</v>
      </c>
      <c r="Q50" s="148">
        <v>160</v>
      </c>
      <c r="R50" s="148">
        <v>640</v>
      </c>
      <c r="S50" s="149">
        <v>43.763249999999999</v>
      </c>
      <c r="T50" s="144"/>
      <c r="U50" s="150">
        <v>595</v>
      </c>
      <c r="V50" s="148">
        <v>54</v>
      </c>
      <c r="W50" s="151">
        <v>520</v>
      </c>
      <c r="X50" s="144"/>
      <c r="Y50" s="175">
        <v>85166050</v>
      </c>
      <c r="Z50" s="432" t="s">
        <v>22</v>
      </c>
    </row>
    <row r="51" spans="1:26" s="10" customFormat="1" ht="63.75" customHeight="1" x14ac:dyDescent="0.25">
      <c r="A51" s="50" t="s">
        <v>151</v>
      </c>
      <c r="B51" s="360" t="s">
        <v>20</v>
      </c>
      <c r="C51" s="431">
        <v>737338</v>
      </c>
      <c r="D51" s="409" t="s">
        <v>70</v>
      </c>
      <c r="E51" s="461">
        <v>319</v>
      </c>
      <c r="F51" s="379">
        <v>0.62</v>
      </c>
      <c r="G51" s="721" t="s">
        <v>90</v>
      </c>
      <c r="H51" s="722"/>
      <c r="I51" s="722"/>
      <c r="J51" s="722"/>
      <c r="K51" s="723"/>
      <c r="L51" s="78"/>
      <c r="M51" s="154">
        <v>3838782455254</v>
      </c>
      <c r="N51" s="148" t="s">
        <v>73</v>
      </c>
      <c r="O51" s="148" t="s">
        <v>74</v>
      </c>
      <c r="P51" s="148">
        <v>715</v>
      </c>
      <c r="Q51" s="148">
        <v>145</v>
      </c>
      <c r="R51" s="148">
        <v>640</v>
      </c>
      <c r="S51" s="149">
        <v>66.352000000000004</v>
      </c>
      <c r="T51" s="144"/>
      <c r="U51" s="150">
        <v>595</v>
      </c>
      <c r="V51" s="148">
        <v>54</v>
      </c>
      <c r="W51" s="151">
        <v>520</v>
      </c>
      <c r="X51" s="144"/>
      <c r="Y51" s="152">
        <v>85166050</v>
      </c>
      <c r="Z51" s="153" t="s">
        <v>22</v>
      </c>
    </row>
    <row r="52" spans="1:26" s="10" customFormat="1" ht="63.75" customHeight="1" x14ac:dyDescent="0.25">
      <c r="A52" s="68" t="s">
        <v>48</v>
      </c>
      <c r="B52" s="360" t="s">
        <v>20</v>
      </c>
      <c r="C52" s="431">
        <v>747596</v>
      </c>
      <c r="D52" s="409" t="s">
        <v>251</v>
      </c>
      <c r="E52" s="461">
        <v>319</v>
      </c>
      <c r="F52" s="379">
        <v>0.62</v>
      </c>
      <c r="G52" s="721" t="s">
        <v>90</v>
      </c>
      <c r="H52" s="722"/>
      <c r="I52" s="722"/>
      <c r="J52" s="722"/>
      <c r="K52" s="723"/>
      <c r="L52" s="78"/>
      <c r="M52" s="154"/>
      <c r="N52" s="148" t="s">
        <v>73</v>
      </c>
      <c r="O52" s="148" t="s">
        <v>74</v>
      </c>
      <c r="P52" s="148">
        <v>715</v>
      </c>
      <c r="Q52" s="148">
        <v>145</v>
      </c>
      <c r="R52" s="148">
        <v>640</v>
      </c>
      <c r="S52" s="149">
        <v>66.352000000000004</v>
      </c>
      <c r="T52" s="144"/>
      <c r="U52" s="150">
        <v>595</v>
      </c>
      <c r="V52" s="148">
        <v>54</v>
      </c>
      <c r="W52" s="151">
        <v>520</v>
      </c>
      <c r="X52" s="144"/>
      <c r="Y52" s="152">
        <v>85166050</v>
      </c>
      <c r="Z52" s="153" t="s">
        <v>22</v>
      </c>
    </row>
    <row r="53" spans="1:26" s="10" customFormat="1" ht="76.5" customHeight="1" x14ac:dyDescent="0.25">
      <c r="A53" s="427"/>
      <c r="B53" s="366"/>
      <c r="C53" s="447">
        <v>743674</v>
      </c>
      <c r="D53" s="448" t="s">
        <v>173</v>
      </c>
      <c r="E53" s="565">
        <v>279</v>
      </c>
      <c r="F53" s="379">
        <v>0.62</v>
      </c>
      <c r="G53" s="707" t="s">
        <v>191</v>
      </c>
      <c r="H53" s="831"/>
      <c r="I53" s="831"/>
      <c r="J53" s="831"/>
      <c r="K53" s="832"/>
      <c r="L53" s="78"/>
      <c r="M53" s="372">
        <v>8590371079788</v>
      </c>
      <c r="N53" s="148">
        <v>7.8</v>
      </c>
      <c r="O53" s="148">
        <v>8.3000000000000007</v>
      </c>
      <c r="P53" s="148">
        <v>640</v>
      </c>
      <c r="Q53" s="148">
        <v>160</v>
      </c>
      <c r="R53" s="148">
        <v>575</v>
      </c>
      <c r="S53" s="149">
        <f t="shared" ref="S53:S54" si="4">(P53*Q53*R53)/1000000</f>
        <v>58.88</v>
      </c>
      <c r="T53" s="144"/>
      <c r="U53" s="150">
        <v>595</v>
      </c>
      <c r="V53" s="148">
        <v>54</v>
      </c>
      <c r="W53" s="151">
        <v>520</v>
      </c>
      <c r="X53" s="144"/>
      <c r="Y53" s="175">
        <v>85166050</v>
      </c>
      <c r="Z53" s="432" t="s">
        <v>22</v>
      </c>
    </row>
    <row r="54" spans="1:26" s="10" customFormat="1" ht="74.25" customHeight="1" x14ac:dyDescent="0.25">
      <c r="A54" s="427"/>
      <c r="B54" s="360"/>
      <c r="C54" s="459">
        <v>743621</v>
      </c>
      <c r="D54" s="465" t="s">
        <v>174</v>
      </c>
      <c r="E54" s="565">
        <v>279</v>
      </c>
      <c r="F54" s="379">
        <v>0.62</v>
      </c>
      <c r="G54" s="707" t="s">
        <v>183</v>
      </c>
      <c r="H54" s="831"/>
      <c r="I54" s="831"/>
      <c r="J54" s="831"/>
      <c r="K54" s="832"/>
      <c r="L54" s="78"/>
      <c r="M54" s="372">
        <v>8590371079757</v>
      </c>
      <c r="N54" s="148">
        <v>8.6999999999999993</v>
      </c>
      <c r="O54" s="148">
        <v>9.8000000000000007</v>
      </c>
      <c r="P54" s="148">
        <v>650</v>
      </c>
      <c r="Q54" s="148">
        <v>115</v>
      </c>
      <c r="R54" s="148">
        <v>580</v>
      </c>
      <c r="S54" s="149">
        <f t="shared" si="4"/>
        <v>43.354999999999997</v>
      </c>
      <c r="T54" s="144"/>
      <c r="U54" s="150">
        <v>590</v>
      </c>
      <c r="V54" s="148">
        <v>56</v>
      </c>
      <c r="W54" s="151">
        <v>520</v>
      </c>
      <c r="X54" s="144"/>
      <c r="Y54" s="175">
        <v>8516605000</v>
      </c>
      <c r="Z54" s="432" t="s">
        <v>27</v>
      </c>
    </row>
    <row r="55" spans="1:26" s="10" customFormat="1" ht="106.8" customHeight="1" x14ac:dyDescent="0.25">
      <c r="A55" s="427"/>
      <c r="B55" s="360"/>
      <c r="C55" s="447">
        <v>745257</v>
      </c>
      <c r="D55" s="448" t="s">
        <v>223</v>
      </c>
      <c r="E55" s="566">
        <v>319</v>
      </c>
      <c r="F55" s="379">
        <v>0.62</v>
      </c>
      <c r="G55" s="707" t="s">
        <v>259</v>
      </c>
      <c r="H55" s="831"/>
      <c r="I55" s="831"/>
      <c r="J55" s="831"/>
      <c r="K55" s="832"/>
      <c r="L55" s="78"/>
      <c r="M55" s="372">
        <v>8590371080265</v>
      </c>
      <c r="N55" s="148">
        <v>8.9</v>
      </c>
      <c r="O55" s="148">
        <v>9.4</v>
      </c>
      <c r="P55" s="148">
        <v>650</v>
      </c>
      <c r="Q55" s="148">
        <v>100</v>
      </c>
      <c r="R55" s="148">
        <v>590</v>
      </c>
      <c r="S55" s="149">
        <v>38.35</v>
      </c>
      <c r="T55" s="144"/>
      <c r="U55" s="150">
        <v>595</v>
      </c>
      <c r="V55" s="148">
        <v>54</v>
      </c>
      <c r="W55" s="151">
        <v>520</v>
      </c>
      <c r="X55" s="144"/>
      <c r="Y55" s="175">
        <v>85166050</v>
      </c>
      <c r="Z55" s="432" t="s">
        <v>22</v>
      </c>
    </row>
    <row r="56" spans="1:26" s="10" customFormat="1" ht="75.75" customHeight="1" x14ac:dyDescent="0.25">
      <c r="A56" s="427"/>
      <c r="B56" s="360" t="s">
        <v>20</v>
      </c>
      <c r="C56" s="447">
        <v>743675</v>
      </c>
      <c r="D56" s="448" t="s">
        <v>177</v>
      </c>
      <c r="E56" s="566">
        <v>319</v>
      </c>
      <c r="F56" s="423">
        <v>0.62</v>
      </c>
      <c r="G56" s="707" t="s">
        <v>192</v>
      </c>
      <c r="H56" s="831"/>
      <c r="I56" s="831"/>
      <c r="J56" s="831"/>
      <c r="K56" s="832"/>
      <c r="L56" s="78"/>
      <c r="M56" s="371">
        <v>8590371079795</v>
      </c>
      <c r="N56" s="148">
        <v>7.6</v>
      </c>
      <c r="O56" s="148">
        <v>8.1</v>
      </c>
      <c r="P56" s="148">
        <v>640</v>
      </c>
      <c r="Q56" s="148">
        <v>160</v>
      </c>
      <c r="R56" s="148">
        <v>575</v>
      </c>
      <c r="S56" s="149"/>
      <c r="T56" s="144"/>
      <c r="U56" s="150">
        <v>595</v>
      </c>
      <c r="V56" s="148">
        <v>54</v>
      </c>
      <c r="W56" s="151">
        <v>520</v>
      </c>
      <c r="X56" s="144"/>
      <c r="Y56" s="175">
        <v>85166050</v>
      </c>
      <c r="Z56" s="217" t="s">
        <v>22</v>
      </c>
    </row>
    <row r="57" spans="1:26" s="10" customFormat="1" ht="71.400000000000006" customHeight="1" x14ac:dyDescent="0.25">
      <c r="A57" s="427"/>
      <c r="B57" s="360" t="s">
        <v>20</v>
      </c>
      <c r="C57" s="447">
        <v>743676</v>
      </c>
      <c r="D57" s="448" t="s">
        <v>178</v>
      </c>
      <c r="E57" s="566">
        <v>319</v>
      </c>
      <c r="F57" s="423">
        <v>0.62</v>
      </c>
      <c r="G57" s="707" t="s">
        <v>193</v>
      </c>
      <c r="H57" s="831"/>
      <c r="I57" s="831"/>
      <c r="J57" s="831"/>
      <c r="K57" s="832"/>
      <c r="L57" s="78"/>
      <c r="M57" s="154">
        <v>8590371079771</v>
      </c>
      <c r="N57" s="148">
        <v>7.8</v>
      </c>
      <c r="O57" s="148">
        <v>8.3000000000000007</v>
      </c>
      <c r="P57" s="148">
        <v>640</v>
      </c>
      <c r="Q57" s="148">
        <v>160</v>
      </c>
      <c r="R57" s="148">
        <v>575</v>
      </c>
      <c r="S57" s="149">
        <f t="shared" ref="S57" si="5">(P57*Q57*R57)/1000000</f>
        <v>58.88</v>
      </c>
      <c r="T57" s="144"/>
      <c r="U57" s="150">
        <v>595</v>
      </c>
      <c r="V57" s="148">
        <v>54</v>
      </c>
      <c r="W57" s="151">
        <v>520</v>
      </c>
      <c r="X57" s="144"/>
      <c r="Y57" s="472">
        <v>85166050</v>
      </c>
      <c r="Z57" s="473" t="s">
        <v>22</v>
      </c>
    </row>
    <row r="58" spans="1:26" s="10" customFormat="1" ht="67.8" customHeight="1" x14ac:dyDescent="0.25">
      <c r="A58" s="427"/>
      <c r="B58" s="360" t="s">
        <v>20</v>
      </c>
      <c r="C58" s="447">
        <v>742482</v>
      </c>
      <c r="D58" s="448" t="s">
        <v>175</v>
      </c>
      <c r="E58" s="463">
        <v>359</v>
      </c>
      <c r="F58" s="379">
        <v>0.62</v>
      </c>
      <c r="G58" s="706" t="s">
        <v>185</v>
      </c>
      <c r="H58" s="707"/>
      <c r="I58" s="707"/>
      <c r="J58" s="707"/>
      <c r="K58" s="708"/>
      <c r="L58" s="78"/>
      <c r="M58" s="371">
        <v>8590371078873</v>
      </c>
      <c r="N58" s="148">
        <v>7.8</v>
      </c>
      <c r="O58" s="148">
        <v>8.3000000000000007</v>
      </c>
      <c r="P58" s="148">
        <v>640</v>
      </c>
      <c r="Q58" s="148">
        <v>160</v>
      </c>
      <c r="R58" s="148">
        <v>575</v>
      </c>
      <c r="S58" s="471">
        <f t="shared" ref="S58" si="6">(P58*Q58*R58)/1000000</f>
        <v>58.88</v>
      </c>
      <c r="T58" s="144"/>
      <c r="U58" s="150">
        <v>595</v>
      </c>
      <c r="V58" s="148">
        <v>54</v>
      </c>
      <c r="W58" s="151">
        <v>520</v>
      </c>
      <c r="X58" s="144"/>
      <c r="Y58" s="175">
        <v>85166050</v>
      </c>
      <c r="Z58" s="432" t="s">
        <v>22</v>
      </c>
    </row>
    <row r="59" spans="1:26" s="10" customFormat="1" ht="75.75" customHeight="1" x14ac:dyDescent="0.25">
      <c r="A59" s="427"/>
      <c r="B59" s="360" t="s">
        <v>20</v>
      </c>
      <c r="C59" s="447">
        <v>743622</v>
      </c>
      <c r="D59" s="448" t="s">
        <v>176</v>
      </c>
      <c r="E59" s="567">
        <v>359</v>
      </c>
      <c r="F59" s="423">
        <v>0.62</v>
      </c>
      <c r="G59" s="706" t="s">
        <v>184</v>
      </c>
      <c r="H59" s="707"/>
      <c r="I59" s="707"/>
      <c r="J59" s="707"/>
      <c r="K59" s="708"/>
      <c r="L59" s="78"/>
      <c r="M59" s="474">
        <v>8590371079764</v>
      </c>
      <c r="N59" s="156">
        <v>8.6999999999999993</v>
      </c>
      <c r="O59" s="156">
        <v>9.8000000000000007</v>
      </c>
      <c r="P59" s="156">
        <v>650</v>
      </c>
      <c r="Q59" s="156">
        <v>115</v>
      </c>
      <c r="R59" s="156">
        <v>580</v>
      </c>
      <c r="S59" s="149">
        <f t="shared" ref="S59" si="7">(P59*Q59*R59)/1000000</f>
        <v>43.354999999999997</v>
      </c>
      <c r="T59" s="144"/>
      <c r="U59" s="155">
        <v>590</v>
      </c>
      <c r="V59" s="156">
        <v>56</v>
      </c>
      <c r="W59" s="157">
        <v>520</v>
      </c>
      <c r="X59" s="144"/>
      <c r="Y59" s="472">
        <v>8516605000</v>
      </c>
      <c r="Z59" s="473" t="s">
        <v>27</v>
      </c>
    </row>
    <row r="60" spans="1:26" s="10" customFormat="1" ht="103.8" customHeight="1" x14ac:dyDescent="0.25">
      <c r="A60" s="68"/>
      <c r="B60" s="360" t="s">
        <v>20</v>
      </c>
      <c r="C60" s="460">
        <v>745258</v>
      </c>
      <c r="D60" s="466" t="s">
        <v>217</v>
      </c>
      <c r="E60" s="570">
        <v>339</v>
      </c>
      <c r="F60" s="379">
        <v>0.62</v>
      </c>
      <c r="G60" s="709" t="s">
        <v>257</v>
      </c>
      <c r="H60" s="710"/>
      <c r="I60" s="710"/>
      <c r="J60" s="710"/>
      <c r="K60" s="711"/>
      <c r="L60" s="78"/>
      <c r="M60" s="474">
        <v>8590371080272</v>
      </c>
      <c r="N60" s="156">
        <v>8.9</v>
      </c>
      <c r="O60" s="156">
        <v>9.4</v>
      </c>
      <c r="P60" s="156">
        <v>650</v>
      </c>
      <c r="Q60" s="156">
        <v>100</v>
      </c>
      <c r="R60" s="156">
        <v>590</v>
      </c>
      <c r="S60" s="571">
        <v>38.35</v>
      </c>
      <c r="T60" s="144"/>
      <c r="U60" s="155">
        <v>595</v>
      </c>
      <c r="V60" s="156">
        <v>54</v>
      </c>
      <c r="W60" s="157">
        <v>520</v>
      </c>
      <c r="X60" s="144"/>
      <c r="Y60" s="158">
        <v>85166050</v>
      </c>
      <c r="Z60" s="159" t="s">
        <v>22</v>
      </c>
    </row>
    <row r="61" spans="1:26" s="10" customFormat="1" ht="108.6" customHeight="1" x14ac:dyDescent="0.25">
      <c r="A61" s="68"/>
      <c r="B61" s="360" t="s">
        <v>20</v>
      </c>
      <c r="C61" s="460">
        <v>745259</v>
      </c>
      <c r="D61" s="466" t="s">
        <v>218</v>
      </c>
      <c r="E61" s="570">
        <v>339</v>
      </c>
      <c r="F61" s="379">
        <v>0.62</v>
      </c>
      <c r="G61" s="685" t="s">
        <v>258</v>
      </c>
      <c r="H61" s="686"/>
      <c r="I61" s="686"/>
      <c r="J61" s="686"/>
      <c r="K61" s="696"/>
      <c r="L61" s="78"/>
      <c r="M61" s="474">
        <v>8590371080289</v>
      </c>
      <c r="N61" s="156">
        <v>8.9</v>
      </c>
      <c r="O61" s="156">
        <v>9.4</v>
      </c>
      <c r="P61" s="156">
        <v>650</v>
      </c>
      <c r="Q61" s="156">
        <v>100</v>
      </c>
      <c r="R61" s="156">
        <v>590</v>
      </c>
      <c r="S61" s="571">
        <v>38.35</v>
      </c>
      <c r="T61" s="144"/>
      <c r="U61" s="155">
        <v>595</v>
      </c>
      <c r="V61" s="156">
        <v>54</v>
      </c>
      <c r="W61" s="157">
        <v>520</v>
      </c>
      <c r="X61" s="144"/>
      <c r="Y61" s="158">
        <v>85166050</v>
      </c>
      <c r="Z61" s="159" t="s">
        <v>22</v>
      </c>
    </row>
    <row r="62" spans="1:26" s="10" customFormat="1" ht="126.6" customHeight="1" x14ac:dyDescent="0.25">
      <c r="A62" s="68"/>
      <c r="B62" s="360" t="s">
        <v>20</v>
      </c>
      <c r="C62" s="460">
        <v>745260</v>
      </c>
      <c r="D62" s="466" t="s">
        <v>219</v>
      </c>
      <c r="E62" s="570">
        <v>399</v>
      </c>
      <c r="F62" s="379">
        <v>0.62</v>
      </c>
      <c r="G62" s="685" t="s">
        <v>256</v>
      </c>
      <c r="H62" s="686"/>
      <c r="I62" s="686"/>
      <c r="J62" s="686"/>
      <c r="K62" s="696"/>
      <c r="L62" s="78"/>
      <c r="M62" s="474">
        <v>8590371080296</v>
      </c>
      <c r="N62" s="156">
        <v>8.9</v>
      </c>
      <c r="O62" s="156">
        <v>9.4</v>
      </c>
      <c r="P62" s="156">
        <v>650</v>
      </c>
      <c r="Q62" s="156">
        <v>100</v>
      </c>
      <c r="R62" s="156">
        <v>590</v>
      </c>
      <c r="S62" s="571">
        <v>38.35</v>
      </c>
      <c r="T62" s="144"/>
      <c r="U62" s="155">
        <v>595</v>
      </c>
      <c r="V62" s="156">
        <v>54</v>
      </c>
      <c r="W62" s="157">
        <v>520</v>
      </c>
      <c r="X62" s="144"/>
      <c r="Y62" s="158">
        <v>85166050</v>
      </c>
      <c r="Z62" s="159" t="s">
        <v>22</v>
      </c>
    </row>
    <row r="63" spans="1:26" s="10" customFormat="1" ht="117.6" customHeight="1" x14ac:dyDescent="0.25">
      <c r="A63" s="68"/>
      <c r="B63" s="360" t="s">
        <v>20</v>
      </c>
      <c r="C63" s="623">
        <v>745291</v>
      </c>
      <c r="D63" s="624" t="s">
        <v>220</v>
      </c>
      <c r="E63" s="625">
        <v>399</v>
      </c>
      <c r="F63" s="626">
        <v>0.62</v>
      </c>
      <c r="G63" s="835" t="s">
        <v>255</v>
      </c>
      <c r="H63" s="836"/>
      <c r="I63" s="836"/>
      <c r="J63" s="836"/>
      <c r="K63" s="837"/>
      <c r="L63" s="78"/>
      <c r="M63" s="154">
        <v>8590371080456</v>
      </c>
      <c r="N63" s="148">
        <v>8.9</v>
      </c>
      <c r="O63" s="148">
        <v>9.4</v>
      </c>
      <c r="P63" s="148">
        <v>650</v>
      </c>
      <c r="Q63" s="148">
        <v>100</v>
      </c>
      <c r="R63" s="148">
        <v>590</v>
      </c>
      <c r="S63" s="149">
        <v>38.35</v>
      </c>
      <c r="T63" s="144"/>
      <c r="U63" s="150">
        <v>595</v>
      </c>
      <c r="V63" s="148">
        <v>54</v>
      </c>
      <c r="W63" s="151">
        <v>520</v>
      </c>
      <c r="X63" s="144"/>
      <c r="Y63" s="633">
        <v>85166050</v>
      </c>
      <c r="Z63" s="634" t="s">
        <v>22</v>
      </c>
    </row>
    <row r="64" spans="1:26" s="10" customFormat="1" ht="114.6" customHeight="1" thickBot="1" x14ac:dyDescent="0.3">
      <c r="A64" s="68" t="s">
        <v>48</v>
      </c>
      <c r="B64" s="360" t="s">
        <v>20</v>
      </c>
      <c r="C64" s="319">
        <v>747595</v>
      </c>
      <c r="D64" s="320" t="s">
        <v>253</v>
      </c>
      <c r="E64" s="621">
        <v>439</v>
      </c>
      <c r="F64" s="622">
        <v>0.62</v>
      </c>
      <c r="G64" s="697" t="s">
        <v>254</v>
      </c>
      <c r="H64" s="698"/>
      <c r="I64" s="698"/>
      <c r="J64" s="698"/>
      <c r="K64" s="699"/>
      <c r="L64" s="78"/>
      <c r="M64" s="627">
        <v>8590371082351</v>
      </c>
      <c r="N64" s="628">
        <v>8.9</v>
      </c>
      <c r="O64" s="628">
        <v>9.4</v>
      </c>
      <c r="P64" s="628">
        <v>650</v>
      </c>
      <c r="Q64" s="628">
        <v>100</v>
      </c>
      <c r="R64" s="628">
        <v>590</v>
      </c>
      <c r="S64" s="270">
        <v>38.35</v>
      </c>
      <c r="T64" s="144"/>
      <c r="U64" s="629">
        <v>595</v>
      </c>
      <c r="V64" s="628">
        <v>54</v>
      </c>
      <c r="W64" s="630">
        <v>520</v>
      </c>
      <c r="X64" s="144"/>
      <c r="Y64" s="631">
        <v>8516601000</v>
      </c>
      <c r="Z64" s="632" t="s">
        <v>22</v>
      </c>
    </row>
    <row r="65" spans="1:85" s="100" customFormat="1" ht="43.5" customHeight="1" x14ac:dyDescent="0.45">
      <c r="A65" s="14"/>
      <c r="B65" s="367"/>
      <c r="C65" s="834" t="s">
        <v>41</v>
      </c>
      <c r="D65" s="834"/>
      <c r="E65" s="834"/>
      <c r="F65" s="834"/>
      <c r="G65" s="834"/>
      <c r="H65" s="834"/>
      <c r="I65" s="160" t="s">
        <v>23</v>
      </c>
      <c r="J65" s="160" t="s">
        <v>24</v>
      </c>
      <c r="K65" s="160" t="s">
        <v>25</v>
      </c>
      <c r="L65" s="170"/>
      <c r="M65" s="98"/>
      <c r="N65" s="2"/>
      <c r="O65" s="2"/>
      <c r="P65" s="2"/>
      <c r="Q65" s="2"/>
      <c r="R65" s="2"/>
      <c r="S65" s="99"/>
      <c r="U65" s="2"/>
      <c r="V65" s="2"/>
      <c r="W65" s="2"/>
      <c r="Y65" s="2"/>
      <c r="Z65" s="2"/>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row>
    <row r="66" spans="1:85" ht="18" thickBot="1" x14ac:dyDescent="0.5">
      <c r="C66" s="635"/>
      <c r="D66" s="635"/>
      <c r="E66" s="636"/>
      <c r="F66" s="637"/>
      <c r="G66" s="638"/>
      <c r="H66" s="458"/>
      <c r="I66" s="639"/>
      <c r="J66" s="639"/>
      <c r="K66" s="639"/>
      <c r="M66" s="455"/>
      <c r="N66" s="456"/>
      <c r="O66" s="456"/>
      <c r="P66" s="456"/>
      <c r="Q66" s="456"/>
      <c r="R66" s="456"/>
      <c r="S66" s="643"/>
      <c r="U66" s="456"/>
      <c r="V66" s="456"/>
      <c r="W66" s="456"/>
      <c r="Y66" s="456"/>
      <c r="Z66" s="456"/>
    </row>
    <row r="67" spans="1:85" ht="114" customHeight="1" x14ac:dyDescent="0.25">
      <c r="A67" s="68"/>
      <c r="B67" s="360" t="s">
        <v>20</v>
      </c>
      <c r="C67" s="428">
        <v>744295</v>
      </c>
      <c r="D67" s="679" t="s">
        <v>204</v>
      </c>
      <c r="E67" s="527">
        <v>499</v>
      </c>
      <c r="F67" s="528">
        <v>7.13</v>
      </c>
      <c r="G67" s="704" t="s">
        <v>207</v>
      </c>
      <c r="H67" s="705"/>
      <c r="I67" s="545">
        <v>1</v>
      </c>
      <c r="J67" s="529">
        <v>1</v>
      </c>
      <c r="K67" s="530">
        <v>1</v>
      </c>
      <c r="L67" s="161"/>
      <c r="M67" s="640">
        <v>8590371080128</v>
      </c>
      <c r="N67" s="641">
        <v>33.799999999999997</v>
      </c>
      <c r="O67" s="641">
        <v>35.799999999999997</v>
      </c>
      <c r="P67" s="529">
        <v>620</v>
      </c>
      <c r="Q67" s="529">
        <v>660</v>
      </c>
      <c r="R67" s="529">
        <v>675</v>
      </c>
      <c r="S67" s="642">
        <f t="shared" ref="S67" si="8">(P67*Q67*R67)/1000000</f>
        <v>276.20999999999998</v>
      </c>
      <c r="T67" s="273"/>
      <c r="U67" s="517">
        <v>595</v>
      </c>
      <c r="V67" s="518">
        <v>595</v>
      </c>
      <c r="W67" s="519">
        <v>564</v>
      </c>
      <c r="X67" s="273"/>
      <c r="Y67" s="644">
        <v>8516608000</v>
      </c>
      <c r="Z67" s="530" t="s">
        <v>22</v>
      </c>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row>
    <row r="68" spans="1:85" ht="117.6" customHeight="1" x14ac:dyDescent="0.25">
      <c r="A68" s="68"/>
      <c r="B68" s="360" t="s">
        <v>20</v>
      </c>
      <c r="C68" s="431">
        <v>738775</v>
      </c>
      <c r="D68" s="513" t="s">
        <v>117</v>
      </c>
      <c r="E68" s="462">
        <v>499</v>
      </c>
      <c r="F68" s="514">
        <v>7.13</v>
      </c>
      <c r="G68" s="780" t="s">
        <v>143</v>
      </c>
      <c r="H68" s="833"/>
      <c r="I68" s="445">
        <v>1</v>
      </c>
      <c r="J68" s="173">
        <v>1</v>
      </c>
      <c r="K68" s="174">
        <v>1</v>
      </c>
      <c r="L68" s="161"/>
      <c r="M68" s="235">
        <v>3838782518416</v>
      </c>
      <c r="N68" s="515">
        <v>29</v>
      </c>
      <c r="O68" s="515">
        <v>31</v>
      </c>
      <c r="P68" s="173">
        <v>620</v>
      </c>
      <c r="Q68" s="173">
        <v>660</v>
      </c>
      <c r="R68" s="173">
        <v>675</v>
      </c>
      <c r="S68" s="516">
        <f t="shared" ref="S68:S87" si="9">(P68*Q68*R68)/1000000</f>
        <v>276.20999999999998</v>
      </c>
      <c r="T68" s="273"/>
      <c r="U68" s="517">
        <v>595</v>
      </c>
      <c r="V68" s="518">
        <v>595</v>
      </c>
      <c r="W68" s="519">
        <v>564</v>
      </c>
      <c r="X68" s="273"/>
      <c r="Y68" s="520">
        <v>8516608000</v>
      </c>
      <c r="Z68" s="174" t="s">
        <v>22</v>
      </c>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row>
    <row r="69" spans="1:85" ht="116.4" customHeight="1" x14ac:dyDescent="0.25">
      <c r="A69" s="68"/>
      <c r="B69" s="360"/>
      <c r="C69" s="171">
        <v>738772</v>
      </c>
      <c r="D69" s="143" t="s">
        <v>118</v>
      </c>
      <c r="E69" s="568">
        <v>439</v>
      </c>
      <c r="F69" s="318">
        <v>7.13</v>
      </c>
      <c r="G69" s="780" t="s">
        <v>144</v>
      </c>
      <c r="H69" s="833"/>
      <c r="I69" s="172">
        <v>1</v>
      </c>
      <c r="J69" s="173">
        <v>1</v>
      </c>
      <c r="K69" s="174">
        <v>1</v>
      </c>
      <c r="L69" s="161"/>
      <c r="M69" s="166">
        <v>3838782518386</v>
      </c>
      <c r="N69" s="316">
        <v>29</v>
      </c>
      <c r="O69" s="316">
        <v>31</v>
      </c>
      <c r="P69" s="215">
        <v>620</v>
      </c>
      <c r="Q69" s="215">
        <v>660</v>
      </c>
      <c r="R69" s="215">
        <v>675</v>
      </c>
      <c r="S69" s="216">
        <f t="shared" si="9"/>
        <v>276.20999999999998</v>
      </c>
      <c r="T69" s="273"/>
      <c r="U69" s="274">
        <v>595</v>
      </c>
      <c r="V69" s="275">
        <v>595</v>
      </c>
      <c r="W69" s="276">
        <v>564</v>
      </c>
      <c r="X69" s="273"/>
      <c r="Y69" s="277">
        <v>8516608000</v>
      </c>
      <c r="Z69" s="177" t="s">
        <v>22</v>
      </c>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row>
    <row r="70" spans="1:85" ht="114.6" customHeight="1" x14ac:dyDescent="0.25">
      <c r="A70" s="50" t="s">
        <v>151</v>
      </c>
      <c r="B70" s="360" t="s">
        <v>20</v>
      </c>
      <c r="C70" s="428">
        <v>744294</v>
      </c>
      <c r="D70" s="526" t="s">
        <v>203</v>
      </c>
      <c r="E70" s="527">
        <v>349</v>
      </c>
      <c r="F70" s="528">
        <v>7.13</v>
      </c>
      <c r="G70" s="704" t="s">
        <v>206</v>
      </c>
      <c r="H70" s="705"/>
      <c r="I70" s="545">
        <v>1</v>
      </c>
      <c r="J70" s="529">
        <v>1</v>
      </c>
      <c r="K70" s="530">
        <v>1</v>
      </c>
      <c r="L70" s="161"/>
      <c r="M70" s="393">
        <v>8590371080111</v>
      </c>
      <c r="N70" s="523">
        <v>30.4</v>
      </c>
      <c r="O70" s="523">
        <v>32.4</v>
      </c>
      <c r="P70" s="524">
        <v>620</v>
      </c>
      <c r="Q70" s="524">
        <v>660</v>
      </c>
      <c r="R70" s="524">
        <v>675</v>
      </c>
      <c r="S70" s="525">
        <f>(P70*Q70*R70)/1000000</f>
        <v>276.20999999999998</v>
      </c>
      <c r="T70" s="273"/>
      <c r="U70" s="274">
        <v>595</v>
      </c>
      <c r="V70" s="275">
        <v>595</v>
      </c>
      <c r="W70" s="276">
        <v>564</v>
      </c>
      <c r="X70" s="273"/>
      <c r="Y70" s="521">
        <v>8516608000</v>
      </c>
      <c r="Z70" s="522" t="s">
        <v>22</v>
      </c>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row>
    <row r="71" spans="1:85" ht="96.6" customHeight="1" x14ac:dyDescent="0.25">
      <c r="A71" s="68"/>
      <c r="B71" s="360" t="s">
        <v>20</v>
      </c>
      <c r="C71" s="171">
        <v>746703</v>
      </c>
      <c r="D71" s="143" t="s">
        <v>241</v>
      </c>
      <c r="E71" s="568">
        <v>359</v>
      </c>
      <c r="F71" s="318">
        <v>7.13</v>
      </c>
      <c r="G71" s="617" t="s">
        <v>186</v>
      </c>
      <c r="H71" s="592"/>
      <c r="I71" s="172">
        <v>1</v>
      </c>
      <c r="J71" s="173">
        <v>1</v>
      </c>
      <c r="K71" s="174">
        <v>1</v>
      </c>
      <c r="L71" s="161"/>
      <c r="M71" s="166">
        <v>8590371081279</v>
      </c>
      <c r="N71" s="316">
        <v>32.799999999999997</v>
      </c>
      <c r="O71" s="316">
        <v>34.799999999999997</v>
      </c>
      <c r="P71" s="215">
        <v>620</v>
      </c>
      <c r="Q71" s="215">
        <v>660</v>
      </c>
      <c r="R71" s="215">
        <v>675</v>
      </c>
      <c r="S71" s="216">
        <f t="shared" si="9"/>
        <v>276.20999999999998</v>
      </c>
      <c r="T71" s="273"/>
      <c r="U71" s="274">
        <v>595</v>
      </c>
      <c r="V71" s="275">
        <v>595</v>
      </c>
      <c r="W71" s="276">
        <v>564</v>
      </c>
      <c r="X71" s="273"/>
      <c r="Y71" s="277">
        <v>8516608000</v>
      </c>
      <c r="Z71" s="177" t="s">
        <v>22</v>
      </c>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row>
    <row r="72" spans="1:85" ht="117" customHeight="1" x14ac:dyDescent="0.25">
      <c r="A72" s="68"/>
      <c r="B72" s="360" t="s">
        <v>20</v>
      </c>
      <c r="C72" s="171">
        <v>738770</v>
      </c>
      <c r="D72" s="143" t="s">
        <v>120</v>
      </c>
      <c r="E72" s="315">
        <v>439</v>
      </c>
      <c r="F72" s="318">
        <v>7.13</v>
      </c>
      <c r="G72" s="712" t="s">
        <v>141</v>
      </c>
      <c r="H72" s="713"/>
      <c r="I72" s="176">
        <v>1</v>
      </c>
      <c r="J72" s="215">
        <v>1</v>
      </c>
      <c r="K72" s="177">
        <v>1</v>
      </c>
      <c r="L72" s="161"/>
      <c r="M72" s="166">
        <v>3838782518362</v>
      </c>
      <c r="N72" s="316">
        <v>29</v>
      </c>
      <c r="O72" s="316">
        <v>31</v>
      </c>
      <c r="P72" s="215">
        <v>620</v>
      </c>
      <c r="Q72" s="215">
        <v>660</v>
      </c>
      <c r="R72" s="215">
        <v>675</v>
      </c>
      <c r="S72" s="216">
        <f t="shared" si="9"/>
        <v>276.20999999999998</v>
      </c>
      <c r="T72" s="273"/>
      <c r="U72" s="274">
        <v>595</v>
      </c>
      <c r="V72" s="275">
        <v>595</v>
      </c>
      <c r="W72" s="276">
        <v>564</v>
      </c>
      <c r="X72" s="273"/>
      <c r="Y72" s="277">
        <v>8516608000</v>
      </c>
      <c r="Z72" s="177" t="s">
        <v>22</v>
      </c>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0"/>
      <c r="BI72" s="10"/>
      <c r="BJ72" s="10"/>
      <c r="BK72" s="10"/>
      <c r="BL72" s="10"/>
      <c r="BM72" s="10"/>
      <c r="BN72" s="10"/>
      <c r="BO72" s="10"/>
      <c r="BP72" s="10"/>
      <c r="BQ72" s="10"/>
      <c r="BR72" s="10"/>
      <c r="BS72" s="10"/>
      <c r="BT72" s="10"/>
      <c r="BU72" s="10"/>
      <c r="BV72" s="10"/>
      <c r="BW72" s="10"/>
      <c r="BX72" s="10"/>
      <c r="BY72" s="10"/>
      <c r="BZ72" s="10"/>
      <c r="CA72" s="10"/>
      <c r="CB72" s="10"/>
      <c r="CC72" s="10"/>
      <c r="CD72" s="10"/>
      <c r="CE72" s="10"/>
      <c r="CF72" s="10"/>
      <c r="CG72" s="10"/>
    </row>
    <row r="73" spans="1:85" ht="116.4" customHeight="1" x14ac:dyDescent="0.25">
      <c r="A73" s="68"/>
      <c r="B73" s="360" t="s">
        <v>20</v>
      </c>
      <c r="C73" s="171">
        <v>738771</v>
      </c>
      <c r="D73" s="143" t="s">
        <v>119</v>
      </c>
      <c r="E73" s="315">
        <v>439</v>
      </c>
      <c r="F73" s="318">
        <v>7.13</v>
      </c>
      <c r="G73" s="780" t="s">
        <v>142</v>
      </c>
      <c r="H73" s="833"/>
      <c r="I73" s="172">
        <v>1</v>
      </c>
      <c r="J73" s="173">
        <v>1</v>
      </c>
      <c r="K73" s="174">
        <v>1</v>
      </c>
      <c r="L73" s="161"/>
      <c r="M73" s="166">
        <v>3838782518379</v>
      </c>
      <c r="N73" s="316">
        <v>29</v>
      </c>
      <c r="O73" s="316">
        <v>31</v>
      </c>
      <c r="P73" s="215">
        <v>620</v>
      </c>
      <c r="Q73" s="215">
        <v>660</v>
      </c>
      <c r="R73" s="215">
        <v>675</v>
      </c>
      <c r="S73" s="216">
        <f t="shared" ref="S73" si="10">(P73*Q73*R73)/1000000</f>
        <v>276.20999999999998</v>
      </c>
      <c r="T73" s="273"/>
      <c r="U73" s="274">
        <v>595</v>
      </c>
      <c r="V73" s="275">
        <v>595</v>
      </c>
      <c r="W73" s="276">
        <v>564</v>
      </c>
      <c r="X73" s="273"/>
      <c r="Y73" s="277">
        <v>8516608000</v>
      </c>
      <c r="Z73" s="278" t="s">
        <v>22</v>
      </c>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row>
    <row r="74" spans="1:85" s="10" customFormat="1" ht="114.6" customHeight="1" x14ac:dyDescent="0.25">
      <c r="A74" s="68"/>
      <c r="B74" s="360"/>
      <c r="C74" s="171">
        <v>739416</v>
      </c>
      <c r="D74" s="317" t="s">
        <v>145</v>
      </c>
      <c r="E74" s="315">
        <v>399</v>
      </c>
      <c r="F74" s="318">
        <v>7.13</v>
      </c>
      <c r="G74" s="712" t="s">
        <v>146</v>
      </c>
      <c r="H74" s="713"/>
      <c r="I74" s="176">
        <v>1</v>
      </c>
      <c r="J74" s="215">
        <v>1</v>
      </c>
      <c r="K74" s="177">
        <v>1</v>
      </c>
      <c r="L74" s="161"/>
      <c r="M74" s="166">
        <v>3838782550263</v>
      </c>
      <c r="N74" s="316">
        <v>29</v>
      </c>
      <c r="O74" s="316">
        <v>31</v>
      </c>
      <c r="P74" s="215">
        <v>620</v>
      </c>
      <c r="Q74" s="215">
        <v>660</v>
      </c>
      <c r="R74" s="215">
        <v>675</v>
      </c>
      <c r="S74" s="216">
        <v>276.20999999999998</v>
      </c>
      <c r="T74" s="273"/>
      <c r="U74" s="274">
        <v>595</v>
      </c>
      <c r="V74" s="275">
        <v>595</v>
      </c>
      <c r="W74" s="276">
        <v>564</v>
      </c>
      <c r="X74" s="273"/>
      <c r="Y74" s="277">
        <v>8516608000</v>
      </c>
      <c r="Z74" s="278" t="s">
        <v>22</v>
      </c>
    </row>
    <row r="75" spans="1:85" ht="105" customHeight="1" x14ac:dyDescent="0.25">
      <c r="A75" s="68"/>
      <c r="B75" s="360" t="s">
        <v>20</v>
      </c>
      <c r="C75" s="171">
        <v>738767</v>
      </c>
      <c r="D75" s="143" t="s">
        <v>121</v>
      </c>
      <c r="E75" s="315">
        <v>439</v>
      </c>
      <c r="F75" s="318">
        <v>7.13</v>
      </c>
      <c r="G75" s="712" t="s">
        <v>140</v>
      </c>
      <c r="H75" s="713"/>
      <c r="I75" s="176">
        <v>1</v>
      </c>
      <c r="J75" s="215">
        <v>1</v>
      </c>
      <c r="K75" s="177">
        <v>1</v>
      </c>
      <c r="L75" s="161"/>
      <c r="M75" s="166">
        <v>3838782518331</v>
      </c>
      <c r="N75" s="316">
        <v>29</v>
      </c>
      <c r="O75" s="316">
        <v>31</v>
      </c>
      <c r="P75" s="215">
        <v>620</v>
      </c>
      <c r="Q75" s="215">
        <v>660</v>
      </c>
      <c r="R75" s="215">
        <v>675</v>
      </c>
      <c r="S75" s="216">
        <f t="shared" si="9"/>
        <v>276.20999999999998</v>
      </c>
      <c r="T75" s="273"/>
      <c r="U75" s="274">
        <v>595</v>
      </c>
      <c r="V75" s="275">
        <v>595</v>
      </c>
      <c r="W75" s="276">
        <v>564</v>
      </c>
      <c r="X75" s="273"/>
      <c r="Y75" s="277">
        <v>8516608000</v>
      </c>
      <c r="Z75" s="177" t="s">
        <v>22</v>
      </c>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row>
    <row r="76" spans="1:85" ht="96" customHeight="1" x14ac:dyDescent="0.25">
      <c r="A76" s="68"/>
      <c r="B76" s="360"/>
      <c r="C76" s="459">
        <v>743853</v>
      </c>
      <c r="D76" s="465" t="s">
        <v>179</v>
      </c>
      <c r="E76" s="315">
        <v>359</v>
      </c>
      <c r="F76" s="318">
        <v>7.13</v>
      </c>
      <c r="G76" s="712" t="s">
        <v>186</v>
      </c>
      <c r="H76" s="713"/>
      <c r="I76" s="172">
        <v>1</v>
      </c>
      <c r="J76" s="172">
        <v>1</v>
      </c>
      <c r="K76" s="174">
        <v>1</v>
      </c>
      <c r="L76" s="161"/>
      <c r="M76" s="166">
        <v>8590371079955</v>
      </c>
      <c r="N76" s="316">
        <v>32.799999999999997</v>
      </c>
      <c r="O76" s="316">
        <v>34.799999999999997</v>
      </c>
      <c r="P76" s="215">
        <v>620</v>
      </c>
      <c r="Q76" s="215">
        <v>660</v>
      </c>
      <c r="R76" s="215">
        <v>675</v>
      </c>
      <c r="S76" s="216">
        <f t="shared" si="9"/>
        <v>276.20999999999998</v>
      </c>
      <c r="T76" s="273"/>
      <c r="U76" s="274">
        <v>595</v>
      </c>
      <c r="V76" s="275">
        <v>595</v>
      </c>
      <c r="W76" s="276">
        <v>564</v>
      </c>
      <c r="X76" s="273"/>
      <c r="Y76" s="277">
        <v>8516608000</v>
      </c>
      <c r="Z76" s="278" t="s">
        <v>22</v>
      </c>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row>
    <row r="77" spans="1:85" ht="97.95" customHeight="1" x14ac:dyDescent="0.25">
      <c r="A77" s="68"/>
      <c r="B77" s="360" t="s">
        <v>20</v>
      </c>
      <c r="C77" s="428">
        <v>744292</v>
      </c>
      <c r="D77" s="526" t="s">
        <v>202</v>
      </c>
      <c r="E77" s="645">
        <v>339</v>
      </c>
      <c r="F77" s="528">
        <v>7.13</v>
      </c>
      <c r="G77" s="704" t="s">
        <v>205</v>
      </c>
      <c r="H77" s="705"/>
      <c r="I77" s="545">
        <v>1</v>
      </c>
      <c r="J77" s="529">
        <v>1</v>
      </c>
      <c r="K77" s="530">
        <v>1</v>
      </c>
      <c r="L77" s="161"/>
      <c r="M77" s="640">
        <v>8590371080098</v>
      </c>
      <c r="N77" s="641">
        <v>28.1</v>
      </c>
      <c r="O77" s="641">
        <v>31.1</v>
      </c>
      <c r="P77" s="529">
        <v>620</v>
      </c>
      <c r="Q77" s="529">
        <v>660</v>
      </c>
      <c r="R77" s="529">
        <v>675</v>
      </c>
      <c r="S77" s="642">
        <f>(P77*Q77*R77)/1000000</f>
        <v>276.20999999999998</v>
      </c>
      <c r="T77" s="273"/>
      <c r="U77" s="517">
        <v>595</v>
      </c>
      <c r="V77" s="518">
        <v>595</v>
      </c>
      <c r="W77" s="519">
        <v>564</v>
      </c>
      <c r="X77" s="273"/>
      <c r="Y77" s="644">
        <v>8516608000</v>
      </c>
      <c r="Z77" s="530" t="s">
        <v>22</v>
      </c>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row>
    <row r="78" spans="1:85" ht="92.4" customHeight="1" x14ac:dyDescent="0.25">
      <c r="A78" s="68"/>
      <c r="B78" s="360" t="s">
        <v>20</v>
      </c>
      <c r="C78" s="171">
        <v>738762</v>
      </c>
      <c r="D78" s="143" t="s">
        <v>123</v>
      </c>
      <c r="E78" s="568">
        <v>359</v>
      </c>
      <c r="F78" s="318">
        <v>7.13</v>
      </c>
      <c r="G78" s="712" t="s">
        <v>138</v>
      </c>
      <c r="H78" s="713"/>
      <c r="I78" s="172">
        <v>1</v>
      </c>
      <c r="J78" s="172">
        <v>1</v>
      </c>
      <c r="K78" s="174">
        <v>1</v>
      </c>
      <c r="L78" s="161"/>
      <c r="M78" s="166">
        <v>3838782518188</v>
      </c>
      <c r="N78" s="316">
        <v>29</v>
      </c>
      <c r="O78" s="316">
        <v>31</v>
      </c>
      <c r="P78" s="215">
        <v>620</v>
      </c>
      <c r="Q78" s="215">
        <v>660</v>
      </c>
      <c r="R78" s="215">
        <v>675</v>
      </c>
      <c r="S78" s="216">
        <f t="shared" ref="S78" si="11">(P78*Q78*R78)/1000000</f>
        <v>276.20999999999998</v>
      </c>
      <c r="T78" s="273"/>
      <c r="U78" s="274">
        <v>595</v>
      </c>
      <c r="V78" s="275">
        <v>595</v>
      </c>
      <c r="W78" s="276">
        <v>564</v>
      </c>
      <c r="X78" s="273"/>
      <c r="Y78" s="277">
        <v>8516608000</v>
      </c>
      <c r="Z78" s="177" t="s">
        <v>22</v>
      </c>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row>
    <row r="79" spans="1:85" ht="92.4" customHeight="1" x14ac:dyDescent="0.25">
      <c r="A79" s="68"/>
      <c r="B79" s="360"/>
      <c r="C79" s="171">
        <v>745247</v>
      </c>
      <c r="D79" s="143" t="s">
        <v>263</v>
      </c>
      <c r="E79" s="568">
        <v>359</v>
      </c>
      <c r="F79" s="318">
        <v>7.13</v>
      </c>
      <c r="G79" s="656" t="s">
        <v>264</v>
      </c>
      <c r="H79" s="657"/>
      <c r="I79" s="172">
        <v>1</v>
      </c>
      <c r="J79" s="172">
        <v>1</v>
      </c>
      <c r="K79" s="174">
        <v>1</v>
      </c>
      <c r="L79" s="161"/>
      <c r="M79" s="166">
        <v>8590371080364</v>
      </c>
      <c r="N79" s="316">
        <v>29</v>
      </c>
      <c r="O79" s="316">
        <v>31</v>
      </c>
      <c r="P79" s="215">
        <v>620</v>
      </c>
      <c r="Q79" s="215">
        <v>660</v>
      </c>
      <c r="R79" s="215">
        <v>675</v>
      </c>
      <c r="S79" s="216">
        <f t="shared" ref="S79" si="12">(P79*Q79*R79)/1000000</f>
        <v>276.20999999999998</v>
      </c>
      <c r="T79" s="273"/>
      <c r="U79" s="274">
        <v>595</v>
      </c>
      <c r="V79" s="275">
        <v>595</v>
      </c>
      <c r="W79" s="276">
        <v>564</v>
      </c>
      <c r="X79" s="273"/>
      <c r="Y79" s="277">
        <v>8516608000</v>
      </c>
      <c r="Z79" s="177" t="s">
        <v>22</v>
      </c>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row>
    <row r="80" spans="1:85" s="10" customFormat="1" ht="103.2" customHeight="1" x14ac:dyDescent="0.25">
      <c r="A80" s="68"/>
      <c r="B80" s="360" t="s">
        <v>20</v>
      </c>
      <c r="C80" s="171">
        <v>738763</v>
      </c>
      <c r="D80" s="143" t="s">
        <v>122</v>
      </c>
      <c r="E80" s="315">
        <v>359</v>
      </c>
      <c r="F80" s="318">
        <v>7.13</v>
      </c>
      <c r="G80" s="716" t="s">
        <v>139</v>
      </c>
      <c r="H80" s="717"/>
      <c r="I80" s="176">
        <v>1</v>
      </c>
      <c r="J80" s="215">
        <v>1</v>
      </c>
      <c r="K80" s="177">
        <v>1</v>
      </c>
      <c r="L80" s="161"/>
      <c r="M80" s="178">
        <v>3838782518195</v>
      </c>
      <c r="N80" s="316">
        <v>29</v>
      </c>
      <c r="O80" s="316">
        <v>31</v>
      </c>
      <c r="P80" s="215">
        <v>620</v>
      </c>
      <c r="Q80" s="215">
        <v>660</v>
      </c>
      <c r="R80" s="215">
        <v>675</v>
      </c>
      <c r="S80" s="216">
        <f t="shared" si="9"/>
        <v>276.20999999999998</v>
      </c>
      <c r="T80" s="273"/>
      <c r="U80" s="274">
        <v>595</v>
      </c>
      <c r="V80" s="275">
        <v>595</v>
      </c>
      <c r="W80" s="276">
        <v>564</v>
      </c>
      <c r="X80" s="273"/>
      <c r="Y80" s="277">
        <v>8516608000</v>
      </c>
      <c r="Z80" s="177" t="s">
        <v>22</v>
      </c>
    </row>
    <row r="81" spans="1:85" s="10" customFormat="1" ht="102" customHeight="1" x14ac:dyDescent="0.25">
      <c r="A81" s="68"/>
      <c r="B81" s="360" t="s">
        <v>20</v>
      </c>
      <c r="C81" s="171">
        <v>738720</v>
      </c>
      <c r="D81" s="143" t="s">
        <v>124</v>
      </c>
      <c r="E81" s="315">
        <v>319</v>
      </c>
      <c r="F81" s="318">
        <v>7.13</v>
      </c>
      <c r="G81" s="712" t="s">
        <v>137</v>
      </c>
      <c r="H81" s="713"/>
      <c r="I81" s="445">
        <v>1</v>
      </c>
      <c r="J81" s="172">
        <v>1</v>
      </c>
      <c r="K81" s="174">
        <v>1</v>
      </c>
      <c r="L81" s="161"/>
      <c r="M81" s="214">
        <v>3838782518164</v>
      </c>
      <c r="N81" s="316">
        <v>29</v>
      </c>
      <c r="O81" s="316">
        <v>31</v>
      </c>
      <c r="P81" s="215">
        <v>620</v>
      </c>
      <c r="Q81" s="215">
        <v>660</v>
      </c>
      <c r="R81" s="215">
        <v>675</v>
      </c>
      <c r="S81" s="216">
        <f t="shared" si="9"/>
        <v>276.20999999999998</v>
      </c>
      <c r="T81" s="273"/>
      <c r="U81" s="274">
        <v>595</v>
      </c>
      <c r="V81" s="275">
        <v>595</v>
      </c>
      <c r="W81" s="276">
        <v>564</v>
      </c>
      <c r="X81" s="273"/>
      <c r="Y81" s="277">
        <v>8516608000</v>
      </c>
      <c r="Z81" s="177" t="s">
        <v>22</v>
      </c>
    </row>
    <row r="82" spans="1:85" s="10" customFormat="1" ht="94.2" customHeight="1" x14ac:dyDescent="0.25">
      <c r="A82" s="68"/>
      <c r="B82" s="360"/>
      <c r="C82" s="171">
        <v>738717</v>
      </c>
      <c r="D82" s="143" t="s">
        <v>126</v>
      </c>
      <c r="E82" s="568">
        <v>279</v>
      </c>
      <c r="F82" s="318">
        <v>7.13</v>
      </c>
      <c r="G82" s="714" t="s">
        <v>135</v>
      </c>
      <c r="H82" s="715"/>
      <c r="I82" s="546">
        <v>1</v>
      </c>
      <c r="J82" s="176"/>
      <c r="K82" s="177">
        <v>1</v>
      </c>
      <c r="L82" s="161"/>
      <c r="M82" s="178">
        <v>3838782518133</v>
      </c>
      <c r="N82" s="316">
        <v>29</v>
      </c>
      <c r="O82" s="316">
        <v>31</v>
      </c>
      <c r="P82" s="215">
        <v>620</v>
      </c>
      <c r="Q82" s="215">
        <v>660</v>
      </c>
      <c r="R82" s="215">
        <v>675</v>
      </c>
      <c r="S82" s="216">
        <f t="shared" ref="S82" si="13">(P82*Q82*R82)/1000000</f>
        <v>276.20999999999998</v>
      </c>
      <c r="T82" s="273"/>
      <c r="U82" s="274">
        <v>595</v>
      </c>
      <c r="V82" s="275">
        <v>595</v>
      </c>
      <c r="W82" s="276">
        <v>564</v>
      </c>
      <c r="X82" s="273"/>
      <c r="Y82" s="277">
        <v>8516608000</v>
      </c>
      <c r="Z82" s="177" t="s">
        <v>22</v>
      </c>
    </row>
    <row r="83" spans="1:85" s="10" customFormat="1" ht="94.2" customHeight="1" x14ac:dyDescent="0.25">
      <c r="A83" s="68"/>
      <c r="B83" s="360" t="s">
        <v>20</v>
      </c>
      <c r="C83" s="171">
        <v>738718</v>
      </c>
      <c r="D83" s="143" t="s">
        <v>125</v>
      </c>
      <c r="E83" s="315">
        <v>339</v>
      </c>
      <c r="F83" s="318">
        <v>7.13</v>
      </c>
      <c r="G83" s="712" t="s">
        <v>136</v>
      </c>
      <c r="H83" s="713"/>
      <c r="I83" s="172">
        <v>1</v>
      </c>
      <c r="J83" s="172"/>
      <c r="K83" s="174">
        <v>1</v>
      </c>
      <c r="L83" s="161"/>
      <c r="M83" s="166">
        <v>3838782518140</v>
      </c>
      <c r="N83" s="316">
        <v>29</v>
      </c>
      <c r="O83" s="316">
        <v>31</v>
      </c>
      <c r="P83" s="215">
        <v>620</v>
      </c>
      <c r="Q83" s="215">
        <v>660</v>
      </c>
      <c r="R83" s="215">
        <v>675</v>
      </c>
      <c r="S83" s="216">
        <f t="shared" si="9"/>
        <v>276.20999999999998</v>
      </c>
      <c r="T83" s="273"/>
      <c r="U83" s="274">
        <v>595</v>
      </c>
      <c r="V83" s="275">
        <v>595</v>
      </c>
      <c r="W83" s="276">
        <v>564</v>
      </c>
      <c r="X83" s="273"/>
      <c r="Y83" s="277">
        <v>8516608000</v>
      </c>
      <c r="Z83" s="278" t="s">
        <v>22</v>
      </c>
    </row>
    <row r="84" spans="1:85" s="10" customFormat="1" ht="93" customHeight="1" x14ac:dyDescent="0.25">
      <c r="A84" s="68"/>
      <c r="B84" s="360" t="s">
        <v>20</v>
      </c>
      <c r="C84" s="171">
        <v>738752</v>
      </c>
      <c r="D84" s="143" t="s">
        <v>127</v>
      </c>
      <c r="E84" s="315">
        <v>319</v>
      </c>
      <c r="F84" s="318">
        <v>7.13</v>
      </c>
      <c r="G84" s="712" t="s">
        <v>134</v>
      </c>
      <c r="H84" s="713"/>
      <c r="I84" s="445">
        <v>1</v>
      </c>
      <c r="J84" s="172"/>
      <c r="K84" s="174">
        <v>1</v>
      </c>
      <c r="L84" s="161"/>
      <c r="M84" s="214">
        <v>3838782518270</v>
      </c>
      <c r="N84" s="316">
        <v>29</v>
      </c>
      <c r="O84" s="316">
        <v>31</v>
      </c>
      <c r="P84" s="215">
        <v>620</v>
      </c>
      <c r="Q84" s="215">
        <v>660</v>
      </c>
      <c r="R84" s="215">
        <v>675</v>
      </c>
      <c r="S84" s="216">
        <f t="shared" si="9"/>
        <v>276.20999999999998</v>
      </c>
      <c r="T84" s="273"/>
      <c r="U84" s="274">
        <v>595</v>
      </c>
      <c r="V84" s="275">
        <v>595</v>
      </c>
      <c r="W84" s="276">
        <v>564</v>
      </c>
      <c r="X84" s="273"/>
      <c r="Y84" s="277">
        <v>8516608000</v>
      </c>
      <c r="Z84" s="177" t="s">
        <v>22</v>
      </c>
    </row>
    <row r="85" spans="1:85" s="10" customFormat="1" ht="91.95" customHeight="1" x14ac:dyDescent="0.25">
      <c r="A85" s="68"/>
      <c r="B85" s="360"/>
      <c r="C85" s="171">
        <v>738751</v>
      </c>
      <c r="D85" s="143" t="s">
        <v>128</v>
      </c>
      <c r="E85" s="315">
        <v>279</v>
      </c>
      <c r="F85" s="318">
        <v>7.13</v>
      </c>
      <c r="G85" s="712" t="s">
        <v>133</v>
      </c>
      <c r="H85" s="713"/>
      <c r="I85" s="546">
        <v>1</v>
      </c>
      <c r="J85" s="176"/>
      <c r="K85" s="177">
        <v>1</v>
      </c>
      <c r="L85" s="161"/>
      <c r="M85" s="178">
        <v>3838782518263</v>
      </c>
      <c r="N85" s="316">
        <v>29</v>
      </c>
      <c r="O85" s="316">
        <v>31</v>
      </c>
      <c r="P85" s="215">
        <v>620</v>
      </c>
      <c r="Q85" s="215">
        <v>660</v>
      </c>
      <c r="R85" s="215">
        <v>675</v>
      </c>
      <c r="S85" s="216">
        <f t="shared" si="9"/>
        <v>276.20999999999998</v>
      </c>
      <c r="T85" s="273"/>
      <c r="U85" s="274">
        <v>595</v>
      </c>
      <c r="V85" s="275">
        <v>595</v>
      </c>
      <c r="W85" s="276">
        <v>564</v>
      </c>
      <c r="X85" s="273"/>
      <c r="Y85" s="277">
        <v>8516608000</v>
      </c>
      <c r="Z85" s="278" t="s">
        <v>22</v>
      </c>
    </row>
    <row r="86" spans="1:85" s="10" customFormat="1" ht="91.95" customHeight="1" x14ac:dyDescent="0.25">
      <c r="A86" s="68"/>
      <c r="B86" s="360" t="s">
        <v>20</v>
      </c>
      <c r="C86" s="669">
        <v>738774</v>
      </c>
      <c r="D86" s="680" t="s">
        <v>260</v>
      </c>
      <c r="E86" s="646">
        <v>279</v>
      </c>
      <c r="F86" s="647">
        <v>7.13</v>
      </c>
      <c r="G86" s="648" t="s">
        <v>262</v>
      </c>
      <c r="H86" s="649"/>
      <c r="I86" s="546">
        <v>1</v>
      </c>
      <c r="J86" s="176"/>
      <c r="K86" s="177">
        <v>1</v>
      </c>
      <c r="L86" s="161"/>
      <c r="M86" s="650">
        <v>3838782518409</v>
      </c>
      <c r="N86" s="651"/>
      <c r="O86" s="651"/>
      <c r="P86" s="652"/>
      <c r="Q86" s="652"/>
      <c r="R86" s="652"/>
      <c r="S86" s="653"/>
      <c r="T86" s="273"/>
      <c r="U86" s="274"/>
      <c r="V86" s="275"/>
      <c r="W86" s="276"/>
      <c r="X86" s="273"/>
      <c r="Y86" s="654"/>
      <c r="Z86" s="655"/>
    </row>
    <row r="87" spans="1:85" s="10" customFormat="1" ht="93.6" customHeight="1" x14ac:dyDescent="0.25">
      <c r="A87" s="68"/>
      <c r="B87" s="360" t="s">
        <v>20</v>
      </c>
      <c r="C87" s="325">
        <v>738750</v>
      </c>
      <c r="D87" s="326" t="s">
        <v>129</v>
      </c>
      <c r="E87" s="327">
        <v>279</v>
      </c>
      <c r="F87" s="328">
        <v>7.13</v>
      </c>
      <c r="G87" s="731" t="s">
        <v>150</v>
      </c>
      <c r="H87" s="732"/>
      <c r="I87" s="547">
        <v>1</v>
      </c>
      <c r="J87" s="329"/>
      <c r="K87" s="330">
        <v>1</v>
      </c>
      <c r="L87" s="161"/>
      <c r="M87" s="335">
        <v>3838782518256</v>
      </c>
      <c r="N87" s="336">
        <v>29</v>
      </c>
      <c r="O87" s="336">
        <v>31</v>
      </c>
      <c r="P87" s="337">
        <v>620</v>
      </c>
      <c r="Q87" s="337">
        <v>660</v>
      </c>
      <c r="R87" s="337">
        <v>675</v>
      </c>
      <c r="S87" s="338">
        <f t="shared" si="9"/>
        <v>276.20999999999998</v>
      </c>
      <c r="T87" s="273"/>
      <c r="U87" s="274">
        <v>595</v>
      </c>
      <c r="V87" s="275">
        <v>595</v>
      </c>
      <c r="W87" s="276">
        <v>564</v>
      </c>
      <c r="X87" s="273"/>
      <c r="Y87" s="343">
        <v>8516608000</v>
      </c>
      <c r="Z87" s="330" t="s">
        <v>22</v>
      </c>
    </row>
    <row r="88" spans="1:85" s="10" customFormat="1" ht="84" customHeight="1" x14ac:dyDescent="0.25">
      <c r="A88" s="68"/>
      <c r="B88" s="360" t="s">
        <v>20</v>
      </c>
      <c r="C88" s="325">
        <v>738747</v>
      </c>
      <c r="D88" s="326" t="s">
        <v>130</v>
      </c>
      <c r="E88" s="327">
        <v>229</v>
      </c>
      <c r="F88" s="328">
        <v>7.13</v>
      </c>
      <c r="G88" s="731" t="s">
        <v>132</v>
      </c>
      <c r="H88" s="732"/>
      <c r="I88" s="547">
        <v>1</v>
      </c>
      <c r="J88" s="329"/>
      <c r="K88" s="330">
        <v>1</v>
      </c>
      <c r="L88" s="161"/>
      <c r="M88" s="335">
        <v>3838782518225</v>
      </c>
      <c r="N88" s="336">
        <v>29</v>
      </c>
      <c r="O88" s="336">
        <v>31</v>
      </c>
      <c r="P88" s="337">
        <v>620</v>
      </c>
      <c r="Q88" s="337">
        <v>660</v>
      </c>
      <c r="R88" s="337">
        <v>675</v>
      </c>
      <c r="S88" s="338">
        <f t="shared" ref="S88" si="14">(P88*Q88*R88)/1000000</f>
        <v>276.20999999999998</v>
      </c>
      <c r="T88" s="273"/>
      <c r="U88" s="274">
        <v>595</v>
      </c>
      <c r="V88" s="275">
        <v>595</v>
      </c>
      <c r="W88" s="276">
        <v>564</v>
      </c>
      <c r="X88" s="273"/>
      <c r="Y88" s="343">
        <v>8516608000</v>
      </c>
      <c r="Z88" s="330" t="s">
        <v>22</v>
      </c>
    </row>
    <row r="89" spans="1:85" s="10" customFormat="1" ht="63" customHeight="1" thickBot="1" x14ac:dyDescent="0.3">
      <c r="A89" s="50" t="s">
        <v>151</v>
      </c>
      <c r="B89" s="365"/>
      <c r="C89" s="319">
        <v>746217</v>
      </c>
      <c r="D89" s="320" t="s">
        <v>242</v>
      </c>
      <c r="E89" s="321">
        <v>179</v>
      </c>
      <c r="F89" s="322">
        <v>7.13</v>
      </c>
      <c r="G89" s="727" t="s">
        <v>131</v>
      </c>
      <c r="H89" s="728"/>
      <c r="I89" s="548"/>
      <c r="J89" s="323">
        <v>1</v>
      </c>
      <c r="K89" s="324">
        <v>1</v>
      </c>
      <c r="L89" s="161"/>
      <c r="M89" s="331">
        <v>8590371081071</v>
      </c>
      <c r="N89" s="332">
        <v>24.6</v>
      </c>
      <c r="O89" s="332">
        <v>26.6</v>
      </c>
      <c r="P89" s="333">
        <v>620</v>
      </c>
      <c r="Q89" s="333">
        <v>660</v>
      </c>
      <c r="R89" s="333">
        <v>675</v>
      </c>
      <c r="S89" s="334">
        <f t="shared" ref="S89" si="15">(P89*Q89*R89)/1000000</f>
        <v>276.20999999999998</v>
      </c>
      <c r="T89" s="273"/>
      <c r="U89" s="339">
        <v>595</v>
      </c>
      <c r="V89" s="340">
        <v>595</v>
      </c>
      <c r="W89" s="341">
        <v>564</v>
      </c>
      <c r="X89" s="273"/>
      <c r="Y89" s="342">
        <v>8516608000</v>
      </c>
      <c r="Z89" s="324" t="s">
        <v>22</v>
      </c>
    </row>
    <row r="90" spans="1:85" s="107" customFormat="1" ht="37.5" customHeight="1" thickBot="1" x14ac:dyDescent="0.5">
      <c r="A90" s="14"/>
      <c r="B90" s="368"/>
      <c r="C90" s="103" t="s">
        <v>26</v>
      </c>
      <c r="D90" s="681"/>
      <c r="E90" s="27"/>
      <c r="F90" s="27"/>
      <c r="G90" s="27"/>
      <c r="H90" s="27"/>
      <c r="I90" s="549"/>
      <c r="J90" s="27"/>
      <c r="K90" s="27"/>
      <c r="L90" s="27"/>
      <c r="M90" s="104"/>
      <c r="N90" s="105"/>
      <c r="O90" s="105"/>
      <c r="P90" s="105"/>
      <c r="Q90" s="105"/>
      <c r="R90" s="105"/>
      <c r="S90" s="106"/>
      <c r="U90" s="105"/>
      <c r="V90" s="105"/>
      <c r="W90" s="105"/>
      <c r="Y90" s="105"/>
      <c r="Z90" s="105"/>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row>
    <row r="91" spans="1:85" ht="49.95" customHeight="1" x14ac:dyDescent="0.25">
      <c r="A91" s="68"/>
      <c r="B91" s="360" t="s">
        <v>20</v>
      </c>
      <c r="C91" s="670">
        <v>738671</v>
      </c>
      <c r="D91" s="682" t="s">
        <v>106</v>
      </c>
      <c r="E91" s="660">
        <v>279</v>
      </c>
      <c r="F91" s="378">
        <v>1.85</v>
      </c>
      <c r="G91" s="725" t="s">
        <v>116</v>
      </c>
      <c r="H91" s="725"/>
      <c r="I91" s="725"/>
      <c r="J91" s="725"/>
      <c r="K91" s="726"/>
      <c r="L91" s="78"/>
      <c r="M91" s="165">
        <v>8590371076695</v>
      </c>
      <c r="N91" s="294">
        <v>18</v>
      </c>
      <c r="O91" s="294">
        <v>19.899999999999999</v>
      </c>
      <c r="P91" s="294">
        <v>657</v>
      </c>
      <c r="Q91" s="294">
        <v>462</v>
      </c>
      <c r="R91" s="294">
        <v>442</v>
      </c>
      <c r="S91" s="297">
        <f t="shared" ref="S91:S97" si="16">(P91*Q91*R91)/1000000</f>
        <v>134.16202799999999</v>
      </c>
      <c r="T91" s="288"/>
      <c r="U91" s="303">
        <v>595</v>
      </c>
      <c r="V91" s="294">
        <v>390</v>
      </c>
      <c r="W91" s="304">
        <v>382</v>
      </c>
      <c r="X91" s="288"/>
      <c r="Y91" s="292">
        <v>85165000</v>
      </c>
      <c r="Z91" s="304" t="s">
        <v>27</v>
      </c>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row>
    <row r="92" spans="1:85" ht="49.95" customHeight="1" x14ac:dyDescent="0.25">
      <c r="A92" s="68"/>
      <c r="B92" s="360" t="s">
        <v>20</v>
      </c>
      <c r="C92" s="671">
        <v>738329</v>
      </c>
      <c r="D92" s="683" t="s">
        <v>107</v>
      </c>
      <c r="E92" s="658">
        <v>239</v>
      </c>
      <c r="F92" s="379">
        <v>1.85</v>
      </c>
      <c r="G92" s="707" t="s">
        <v>115</v>
      </c>
      <c r="H92" s="707"/>
      <c r="I92" s="707"/>
      <c r="J92" s="707"/>
      <c r="K92" s="708"/>
      <c r="L92" s="78"/>
      <c r="M92" s="166">
        <v>8590371076671</v>
      </c>
      <c r="N92" s="305">
        <v>18</v>
      </c>
      <c r="O92" s="305">
        <v>19.899999999999999</v>
      </c>
      <c r="P92" s="305">
        <v>657</v>
      </c>
      <c r="Q92" s="305">
        <v>462</v>
      </c>
      <c r="R92" s="305">
        <v>442</v>
      </c>
      <c r="S92" s="306">
        <f t="shared" si="16"/>
        <v>134.16202799999999</v>
      </c>
      <c r="T92" s="288"/>
      <c r="U92" s="307">
        <v>595</v>
      </c>
      <c r="V92" s="305">
        <v>390</v>
      </c>
      <c r="W92" s="308">
        <v>375</v>
      </c>
      <c r="X92" s="288"/>
      <c r="Y92" s="309">
        <v>85165000</v>
      </c>
      <c r="Z92" s="308" t="s">
        <v>27</v>
      </c>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row>
    <row r="93" spans="1:85" ht="49.95" customHeight="1" x14ac:dyDescent="0.25">
      <c r="A93" s="68"/>
      <c r="B93" s="360" t="s">
        <v>20</v>
      </c>
      <c r="C93" s="671">
        <v>738330</v>
      </c>
      <c r="D93" s="683" t="s">
        <v>108</v>
      </c>
      <c r="E93" s="658">
        <v>239</v>
      </c>
      <c r="F93" s="379">
        <v>1.85</v>
      </c>
      <c r="G93" s="707" t="s">
        <v>114</v>
      </c>
      <c r="H93" s="707"/>
      <c r="I93" s="707"/>
      <c r="J93" s="707"/>
      <c r="K93" s="708"/>
      <c r="L93" s="78"/>
      <c r="M93" s="166">
        <v>8590371076688</v>
      </c>
      <c r="N93" s="305">
        <v>18</v>
      </c>
      <c r="O93" s="305">
        <v>19.899999999999999</v>
      </c>
      <c r="P93" s="305">
        <v>657</v>
      </c>
      <c r="Q93" s="305">
        <v>462</v>
      </c>
      <c r="R93" s="305">
        <v>442</v>
      </c>
      <c r="S93" s="306">
        <f t="shared" si="16"/>
        <v>134.16202799999999</v>
      </c>
      <c r="T93" s="288"/>
      <c r="U93" s="307">
        <v>595</v>
      </c>
      <c r="V93" s="305">
        <v>390</v>
      </c>
      <c r="W93" s="308">
        <v>375</v>
      </c>
      <c r="X93" s="288"/>
      <c r="Y93" s="309">
        <v>85165000</v>
      </c>
      <c r="Z93" s="308" t="s">
        <v>27</v>
      </c>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row>
    <row r="94" spans="1:85" ht="49.95" customHeight="1" x14ac:dyDescent="0.25">
      <c r="A94" s="68"/>
      <c r="B94" s="360" t="s">
        <v>20</v>
      </c>
      <c r="C94" s="671">
        <v>738860</v>
      </c>
      <c r="D94" s="683" t="s">
        <v>109</v>
      </c>
      <c r="E94" s="658">
        <v>199</v>
      </c>
      <c r="F94" s="379">
        <v>1.85</v>
      </c>
      <c r="G94" s="707" t="s">
        <v>113</v>
      </c>
      <c r="H94" s="707"/>
      <c r="I94" s="707"/>
      <c r="J94" s="707"/>
      <c r="K94" s="708"/>
      <c r="L94" s="78"/>
      <c r="M94" s="166">
        <v>8590371076763</v>
      </c>
      <c r="N94" s="305">
        <v>18.5</v>
      </c>
      <c r="O94" s="305">
        <v>20.5</v>
      </c>
      <c r="P94" s="305">
        <v>653</v>
      </c>
      <c r="Q94" s="305">
        <v>466</v>
      </c>
      <c r="R94" s="305">
        <v>500</v>
      </c>
      <c r="S94" s="306">
        <f t="shared" si="16"/>
        <v>152.149</v>
      </c>
      <c r="T94" s="288"/>
      <c r="U94" s="307">
        <v>595</v>
      </c>
      <c r="V94" s="305">
        <v>388</v>
      </c>
      <c r="W94" s="308">
        <v>400</v>
      </c>
      <c r="X94" s="288"/>
      <c r="Y94" s="309">
        <v>85165000</v>
      </c>
      <c r="Z94" s="308" t="s">
        <v>27</v>
      </c>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row>
    <row r="95" spans="1:85" ht="49.95" customHeight="1" x14ac:dyDescent="0.25">
      <c r="A95" s="68" t="s">
        <v>48</v>
      </c>
      <c r="B95" s="360" t="s">
        <v>20</v>
      </c>
      <c r="C95" s="671">
        <v>746065</v>
      </c>
      <c r="D95" s="683" t="s">
        <v>252</v>
      </c>
      <c r="E95" s="658">
        <v>199</v>
      </c>
      <c r="F95" s="379">
        <v>1.85</v>
      </c>
      <c r="G95" s="707" t="s">
        <v>261</v>
      </c>
      <c r="H95" s="707"/>
      <c r="I95" s="707"/>
      <c r="J95" s="707"/>
      <c r="K95" s="708"/>
      <c r="L95" s="78"/>
      <c r="M95" s="166">
        <v>8590371081064</v>
      </c>
      <c r="N95" s="305">
        <v>15</v>
      </c>
      <c r="O95" s="305">
        <v>17</v>
      </c>
      <c r="P95" s="305">
        <v>650</v>
      </c>
      <c r="Q95" s="305">
        <v>441</v>
      </c>
      <c r="R95" s="305">
        <v>404</v>
      </c>
      <c r="S95" s="306">
        <v>115.8066</v>
      </c>
      <c r="T95" s="288"/>
      <c r="U95" s="307">
        <v>594</v>
      </c>
      <c r="V95" s="305">
        <v>382</v>
      </c>
      <c r="W95" s="308">
        <v>339</v>
      </c>
      <c r="X95" s="288"/>
      <c r="Y95" s="309">
        <v>8516500090</v>
      </c>
      <c r="Z95" s="620" t="s">
        <v>27</v>
      </c>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row>
    <row r="96" spans="1:85" ht="49.95" customHeight="1" x14ac:dyDescent="0.25">
      <c r="A96" s="68"/>
      <c r="B96" s="360" t="s">
        <v>20</v>
      </c>
      <c r="C96" s="671">
        <v>738328</v>
      </c>
      <c r="D96" s="683" t="s">
        <v>110</v>
      </c>
      <c r="E96" s="659">
        <v>199</v>
      </c>
      <c r="F96" s="379">
        <v>1.85</v>
      </c>
      <c r="G96" s="707" t="s">
        <v>112</v>
      </c>
      <c r="H96" s="707"/>
      <c r="I96" s="707"/>
      <c r="J96" s="707"/>
      <c r="K96" s="708"/>
      <c r="L96" s="78"/>
      <c r="M96" s="166">
        <v>8590371076664</v>
      </c>
      <c r="N96" s="305">
        <v>15</v>
      </c>
      <c r="O96" s="305">
        <v>17</v>
      </c>
      <c r="P96" s="305">
        <v>650</v>
      </c>
      <c r="Q96" s="305">
        <v>441</v>
      </c>
      <c r="R96" s="305">
        <v>404</v>
      </c>
      <c r="S96" s="306">
        <f t="shared" si="16"/>
        <v>115.8066</v>
      </c>
      <c r="T96" s="288"/>
      <c r="U96" s="307">
        <v>595</v>
      </c>
      <c r="V96" s="305">
        <v>382</v>
      </c>
      <c r="W96" s="308">
        <v>344</v>
      </c>
      <c r="X96" s="288"/>
      <c r="Y96" s="309">
        <v>85165000</v>
      </c>
      <c r="Z96" s="308" t="s">
        <v>27</v>
      </c>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row>
    <row r="97" spans="1:85" ht="49.95" customHeight="1" thickBot="1" x14ac:dyDescent="0.3">
      <c r="A97" s="68"/>
      <c r="B97" s="360"/>
      <c r="C97" s="672">
        <v>738327</v>
      </c>
      <c r="D97" s="684" t="s">
        <v>105</v>
      </c>
      <c r="E97" s="661">
        <v>169</v>
      </c>
      <c r="F97" s="380">
        <v>1.85</v>
      </c>
      <c r="G97" s="729" t="s">
        <v>111</v>
      </c>
      <c r="H97" s="729"/>
      <c r="I97" s="729"/>
      <c r="J97" s="729"/>
      <c r="K97" s="730"/>
      <c r="L97" s="78"/>
      <c r="M97" s="168">
        <v>8590371076657</v>
      </c>
      <c r="N97" s="310">
        <v>15</v>
      </c>
      <c r="O97" s="310">
        <v>17</v>
      </c>
      <c r="P97" s="310">
        <v>650</v>
      </c>
      <c r="Q97" s="310">
        <v>449</v>
      </c>
      <c r="R97" s="310">
        <v>404</v>
      </c>
      <c r="S97" s="311">
        <f t="shared" si="16"/>
        <v>117.9074</v>
      </c>
      <c r="T97" s="288"/>
      <c r="U97" s="312">
        <v>595</v>
      </c>
      <c r="V97" s="310">
        <v>388</v>
      </c>
      <c r="W97" s="313">
        <v>344</v>
      </c>
      <c r="X97" s="288"/>
      <c r="Y97" s="314">
        <v>85165000</v>
      </c>
      <c r="Z97" s="313" t="s">
        <v>27</v>
      </c>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row>
    <row r="98" spans="1:85" s="107" customFormat="1" ht="50.25" customHeight="1" thickBot="1" x14ac:dyDescent="0.55000000000000004">
      <c r="A98" s="108"/>
      <c r="B98" s="369"/>
      <c r="C98" s="103" t="s">
        <v>28</v>
      </c>
      <c r="D98" s="681"/>
      <c r="E98" s="27"/>
      <c r="F98" s="27"/>
      <c r="G98" s="8"/>
      <c r="H98" s="8"/>
      <c r="I98" s="8"/>
      <c r="J98" s="8"/>
      <c r="K98" s="8"/>
      <c r="L98" s="27"/>
      <c r="M98" s="8"/>
      <c r="N98" s="105"/>
      <c r="O98" s="105"/>
      <c r="P98" s="105"/>
      <c r="Q98" s="105"/>
      <c r="R98" s="105"/>
      <c r="S98" s="106"/>
      <c r="U98" s="105"/>
      <c r="V98" s="105"/>
      <c r="W98" s="105"/>
      <c r="Y98" s="105"/>
      <c r="Z98" s="105"/>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row>
    <row r="99" spans="1:85" s="10" customFormat="1" ht="82.95" customHeight="1" x14ac:dyDescent="0.25">
      <c r="A99" s="68"/>
      <c r="B99" s="365"/>
      <c r="C99" s="403">
        <v>737504</v>
      </c>
      <c r="D99" s="408" t="s">
        <v>84</v>
      </c>
      <c r="E99" s="662">
        <v>319</v>
      </c>
      <c r="F99" s="394">
        <v>7.13</v>
      </c>
      <c r="G99" s="817" t="s">
        <v>96</v>
      </c>
      <c r="H99" s="818"/>
      <c r="I99" s="818"/>
      <c r="J99" s="818"/>
      <c r="K99" s="819"/>
      <c r="L99" s="78"/>
      <c r="M99" s="164">
        <v>3838782459672</v>
      </c>
      <c r="N99" s="228">
        <v>33</v>
      </c>
      <c r="O99" s="229">
        <v>38</v>
      </c>
      <c r="P99" s="230">
        <v>485</v>
      </c>
      <c r="Q99" s="230">
        <v>884</v>
      </c>
      <c r="R99" s="230">
        <v>636</v>
      </c>
      <c r="S99" s="231">
        <f t="shared" ref="S99:S108" si="17">(P99*Q99*R99)/1000000</f>
        <v>272.67863999999997</v>
      </c>
      <c r="T99" s="144"/>
      <c r="U99" s="252">
        <v>448</v>
      </c>
      <c r="V99" s="253">
        <v>815</v>
      </c>
      <c r="W99" s="254">
        <v>550</v>
      </c>
      <c r="X99" s="144"/>
      <c r="Y99" s="145">
        <v>8422110000</v>
      </c>
      <c r="Z99" s="146" t="s">
        <v>27</v>
      </c>
    </row>
    <row r="100" spans="1:85" s="10" customFormat="1" ht="82.95" customHeight="1" x14ac:dyDescent="0.25">
      <c r="A100" s="68"/>
      <c r="B100" s="365"/>
      <c r="C100" s="407">
        <v>742051</v>
      </c>
      <c r="D100" s="412" t="s">
        <v>153</v>
      </c>
      <c r="E100" s="663">
        <v>319</v>
      </c>
      <c r="F100" s="396">
        <v>7.13</v>
      </c>
      <c r="G100" s="690" t="s">
        <v>156</v>
      </c>
      <c r="H100" s="690"/>
      <c r="I100" s="690"/>
      <c r="J100" s="690"/>
      <c r="K100" s="691"/>
      <c r="L100" s="78"/>
      <c r="M100" s="219">
        <v>8590371078354</v>
      </c>
      <c r="N100" s="183">
        <v>36</v>
      </c>
      <c r="O100" s="232">
        <v>42</v>
      </c>
      <c r="P100" s="233">
        <v>630</v>
      </c>
      <c r="Q100" s="233">
        <v>884</v>
      </c>
      <c r="R100" s="233">
        <v>635</v>
      </c>
      <c r="S100" s="234">
        <f t="shared" si="17"/>
        <v>353.64420000000001</v>
      </c>
      <c r="T100" s="144"/>
      <c r="U100" s="255">
        <v>598</v>
      </c>
      <c r="V100" s="256">
        <v>815</v>
      </c>
      <c r="W100" s="257">
        <v>550</v>
      </c>
      <c r="X100" s="144"/>
      <c r="Y100" s="416">
        <v>84221100</v>
      </c>
      <c r="Z100" s="422" t="s">
        <v>27</v>
      </c>
    </row>
    <row r="101" spans="1:85" s="10" customFormat="1" ht="82.95" customHeight="1" x14ac:dyDescent="0.25">
      <c r="A101" s="68"/>
      <c r="B101" s="365"/>
      <c r="C101" s="417">
        <v>746354</v>
      </c>
      <c r="D101" s="616" t="s">
        <v>247</v>
      </c>
      <c r="E101" s="664">
        <v>319</v>
      </c>
      <c r="F101" s="397">
        <v>7.13</v>
      </c>
      <c r="G101" s="690" t="s">
        <v>248</v>
      </c>
      <c r="H101" s="690"/>
      <c r="I101" s="690"/>
      <c r="J101" s="690"/>
      <c r="K101" s="691"/>
      <c r="L101" s="78"/>
      <c r="M101" s="219">
        <v>8590371081156</v>
      </c>
      <c r="N101" s="183">
        <v>30</v>
      </c>
      <c r="O101" s="232">
        <v>31.8</v>
      </c>
      <c r="P101" s="233">
        <v>640</v>
      </c>
      <c r="Q101" s="233">
        <v>880</v>
      </c>
      <c r="R101" s="233">
        <v>665</v>
      </c>
      <c r="S101" s="234">
        <f t="shared" si="17"/>
        <v>374.52800000000002</v>
      </c>
      <c r="T101" s="144"/>
      <c r="U101" s="258">
        <v>598</v>
      </c>
      <c r="V101" s="259">
        <v>816</v>
      </c>
      <c r="W101" s="260">
        <v>555</v>
      </c>
      <c r="X101" s="144"/>
      <c r="Y101" s="244">
        <v>84221100</v>
      </c>
      <c r="Z101" s="245" t="s">
        <v>22</v>
      </c>
    </row>
    <row r="102" spans="1:85" s="10" customFormat="1" ht="82.95" customHeight="1" x14ac:dyDescent="0.5">
      <c r="A102" s="68"/>
      <c r="B102" s="370"/>
      <c r="C102" s="404">
        <v>737493</v>
      </c>
      <c r="D102" s="409" t="s">
        <v>85</v>
      </c>
      <c r="E102" s="461">
        <v>359</v>
      </c>
      <c r="F102" s="395">
        <v>7.13</v>
      </c>
      <c r="G102" s="688" t="s">
        <v>93</v>
      </c>
      <c r="H102" s="688"/>
      <c r="I102" s="688"/>
      <c r="J102" s="688"/>
      <c r="K102" s="689"/>
      <c r="L102" s="78"/>
      <c r="M102" s="235">
        <v>3838782460715</v>
      </c>
      <c r="N102" s="183">
        <v>33</v>
      </c>
      <c r="O102" s="184">
        <v>38</v>
      </c>
      <c r="P102" s="184">
        <v>485</v>
      </c>
      <c r="Q102" s="184">
        <v>884</v>
      </c>
      <c r="R102" s="184">
        <v>636</v>
      </c>
      <c r="S102" s="236">
        <f t="shared" si="17"/>
        <v>272.67863999999997</v>
      </c>
      <c r="T102" s="144"/>
      <c r="U102" s="249">
        <v>448</v>
      </c>
      <c r="V102" s="250">
        <v>815</v>
      </c>
      <c r="W102" s="251">
        <v>550</v>
      </c>
      <c r="X102" s="144"/>
      <c r="Y102" s="150">
        <v>8422110000</v>
      </c>
      <c r="Z102" s="181" t="s">
        <v>27</v>
      </c>
    </row>
    <row r="103" spans="1:85" s="10" customFormat="1" ht="82.95" customHeight="1" x14ac:dyDescent="0.5">
      <c r="A103" s="68"/>
      <c r="B103" s="370"/>
      <c r="C103" s="417">
        <v>743040</v>
      </c>
      <c r="D103" s="418" t="s">
        <v>154</v>
      </c>
      <c r="E103" s="675">
        <v>359</v>
      </c>
      <c r="F103" s="395">
        <v>7.13</v>
      </c>
      <c r="G103" s="712" t="s">
        <v>157</v>
      </c>
      <c r="H103" s="688"/>
      <c r="I103" s="688"/>
      <c r="J103" s="688"/>
      <c r="K103" s="689"/>
      <c r="L103" s="78"/>
      <c r="M103" s="393">
        <v>8590371079351</v>
      </c>
      <c r="N103" s="420">
        <v>30.5</v>
      </c>
      <c r="O103" s="413">
        <v>32.200000000000003</v>
      </c>
      <c r="P103" s="413">
        <v>640</v>
      </c>
      <c r="Q103" s="413">
        <v>880</v>
      </c>
      <c r="R103" s="413">
        <v>665</v>
      </c>
      <c r="S103" s="421">
        <f t="shared" si="17"/>
        <v>374.52800000000002</v>
      </c>
      <c r="T103" s="144"/>
      <c r="U103" s="249">
        <v>598</v>
      </c>
      <c r="V103" s="250">
        <v>816</v>
      </c>
      <c r="W103" s="251">
        <v>555</v>
      </c>
      <c r="X103" s="144"/>
      <c r="Y103" s="180">
        <v>84221100</v>
      </c>
      <c r="Z103" s="181" t="s">
        <v>22</v>
      </c>
    </row>
    <row r="104" spans="1:85" s="10" customFormat="1" ht="82.95" customHeight="1" x14ac:dyDescent="0.5">
      <c r="A104" s="68"/>
      <c r="B104" s="370"/>
      <c r="C104" s="406">
        <v>743271</v>
      </c>
      <c r="D104" s="411" t="s">
        <v>155</v>
      </c>
      <c r="E104" s="676">
        <v>359</v>
      </c>
      <c r="F104" s="395">
        <v>7.13</v>
      </c>
      <c r="G104" s="712" t="s">
        <v>158</v>
      </c>
      <c r="H104" s="688"/>
      <c r="I104" s="688"/>
      <c r="J104" s="688"/>
      <c r="K104" s="689"/>
      <c r="L104" s="78"/>
      <c r="M104" s="219">
        <v>8590371079580</v>
      </c>
      <c r="N104" s="183">
        <v>28</v>
      </c>
      <c r="O104" s="232">
        <v>30</v>
      </c>
      <c r="P104" s="233">
        <v>640</v>
      </c>
      <c r="Q104" s="233">
        <v>840</v>
      </c>
      <c r="R104" s="233">
        <v>665</v>
      </c>
      <c r="S104" s="421">
        <f t="shared" si="17"/>
        <v>357.50400000000002</v>
      </c>
      <c r="T104" s="144"/>
      <c r="U104" s="249">
        <v>598</v>
      </c>
      <c r="V104" s="250">
        <v>816</v>
      </c>
      <c r="W104" s="251">
        <v>555</v>
      </c>
      <c r="X104" s="144"/>
      <c r="Y104" s="180">
        <v>84221100</v>
      </c>
      <c r="Z104" s="181" t="s">
        <v>22</v>
      </c>
    </row>
    <row r="105" spans="1:85" s="10" customFormat="1" ht="71.400000000000006" customHeight="1" x14ac:dyDescent="0.25">
      <c r="A105" s="358"/>
      <c r="B105" s="360"/>
      <c r="C105" s="673">
        <v>20014396</v>
      </c>
      <c r="D105" s="345" t="s">
        <v>200</v>
      </c>
      <c r="E105" s="677">
        <v>339</v>
      </c>
      <c r="F105" s="396">
        <v>7.13</v>
      </c>
      <c r="G105" s="828" t="s">
        <v>210</v>
      </c>
      <c r="H105" s="829"/>
      <c r="I105" s="829"/>
      <c r="J105" s="829"/>
      <c r="K105" s="830"/>
      <c r="L105" s="78"/>
      <c r="M105" s="238">
        <v>8590371080081</v>
      </c>
      <c r="N105" s="512">
        <v>30</v>
      </c>
      <c r="O105" s="399">
        <v>32</v>
      </c>
      <c r="P105" s="399">
        <v>656</v>
      </c>
      <c r="Q105" s="399">
        <v>889</v>
      </c>
      <c r="R105" s="399">
        <v>682</v>
      </c>
      <c r="S105" s="421">
        <f t="shared" si="17"/>
        <v>397.73148800000001</v>
      </c>
      <c r="T105" s="144"/>
      <c r="U105" s="255">
        <v>598</v>
      </c>
      <c r="V105" s="256">
        <v>816</v>
      </c>
      <c r="W105" s="257">
        <v>575</v>
      </c>
      <c r="X105" s="144"/>
      <c r="Y105" s="242">
        <v>8422110000</v>
      </c>
      <c r="Z105" s="422" t="s">
        <v>27</v>
      </c>
    </row>
    <row r="106" spans="1:85" s="10" customFormat="1" ht="38.4" customHeight="1" x14ac:dyDescent="0.25">
      <c r="A106" s="358"/>
      <c r="B106" s="360" t="s">
        <v>20</v>
      </c>
      <c r="C106" s="405">
        <v>737494</v>
      </c>
      <c r="D106" s="410" t="s">
        <v>87</v>
      </c>
      <c r="E106" s="665">
        <v>399</v>
      </c>
      <c r="F106" s="397">
        <v>7.13</v>
      </c>
      <c r="G106" s="838" t="s">
        <v>94</v>
      </c>
      <c r="H106" s="838"/>
      <c r="I106" s="838"/>
      <c r="J106" s="838"/>
      <c r="K106" s="839"/>
      <c r="L106" s="78"/>
      <c r="M106" s="238">
        <v>3838782460722</v>
      </c>
      <c r="N106" s="239">
        <v>33</v>
      </c>
      <c r="O106" s="239">
        <v>38</v>
      </c>
      <c r="P106" s="239">
        <v>485</v>
      </c>
      <c r="Q106" s="239">
        <v>884</v>
      </c>
      <c r="R106" s="239">
        <v>636</v>
      </c>
      <c r="S106" s="240">
        <f t="shared" ref="S106" si="18">(P106*Q106*R106)/1000000</f>
        <v>272.67863999999997</v>
      </c>
      <c r="T106" s="144"/>
      <c r="U106" s="249">
        <v>448</v>
      </c>
      <c r="V106" s="250">
        <v>815</v>
      </c>
      <c r="W106" s="251">
        <v>550</v>
      </c>
      <c r="X106" s="144"/>
      <c r="Y106" s="180">
        <v>8422110000</v>
      </c>
      <c r="Z106" s="181" t="s">
        <v>27</v>
      </c>
    </row>
    <row r="107" spans="1:85" s="10" customFormat="1" ht="40.200000000000003" customHeight="1" x14ac:dyDescent="0.25">
      <c r="A107" s="358"/>
      <c r="B107" s="360" t="s">
        <v>20</v>
      </c>
      <c r="C107" s="673">
        <v>737492</v>
      </c>
      <c r="D107" s="345" t="s">
        <v>86</v>
      </c>
      <c r="E107" s="677">
        <v>359</v>
      </c>
      <c r="F107" s="396">
        <v>7.13</v>
      </c>
      <c r="G107" s="840" t="s">
        <v>95</v>
      </c>
      <c r="H107" s="840"/>
      <c r="I107" s="840"/>
      <c r="J107" s="840"/>
      <c r="K107" s="841"/>
      <c r="L107" s="78"/>
      <c r="M107" s="235">
        <v>3838782459900</v>
      </c>
      <c r="N107" s="101">
        <v>33</v>
      </c>
      <c r="O107" s="179">
        <v>38</v>
      </c>
      <c r="P107" s="179">
        <v>485</v>
      </c>
      <c r="Q107" s="179">
        <v>884</v>
      </c>
      <c r="R107" s="179">
        <v>636</v>
      </c>
      <c r="S107" s="237">
        <f t="shared" si="17"/>
        <v>272.67863999999997</v>
      </c>
      <c r="T107" s="144"/>
      <c r="U107" s="249">
        <v>448</v>
      </c>
      <c r="V107" s="250">
        <v>815</v>
      </c>
      <c r="W107" s="251">
        <v>550</v>
      </c>
      <c r="X107" s="144"/>
      <c r="Y107" s="180">
        <v>8422110000</v>
      </c>
      <c r="Z107" s="181" t="s">
        <v>27</v>
      </c>
    </row>
    <row r="108" spans="1:85" s="10" customFormat="1" ht="48" customHeight="1" x14ac:dyDescent="0.25">
      <c r="A108" s="358"/>
      <c r="B108" s="360" t="s">
        <v>20</v>
      </c>
      <c r="C108" s="674">
        <v>743685</v>
      </c>
      <c r="D108" s="465" t="s">
        <v>180</v>
      </c>
      <c r="E108" s="677">
        <v>399</v>
      </c>
      <c r="F108" s="396">
        <v>7.13</v>
      </c>
      <c r="G108" s="828" t="s">
        <v>187</v>
      </c>
      <c r="H108" s="829"/>
      <c r="I108" s="829"/>
      <c r="J108" s="829"/>
      <c r="K108" s="830"/>
      <c r="L108" s="78"/>
      <c r="M108" s="467">
        <v>8590371079801</v>
      </c>
      <c r="N108" s="475">
        <v>31</v>
      </c>
      <c r="O108" s="476">
        <v>36</v>
      </c>
      <c r="P108" s="476">
        <v>485</v>
      </c>
      <c r="Q108" s="476">
        <v>884</v>
      </c>
      <c r="R108" s="476">
        <v>636</v>
      </c>
      <c r="S108" s="241">
        <f t="shared" si="17"/>
        <v>272.67863999999997</v>
      </c>
      <c r="T108" s="144"/>
      <c r="U108" s="255">
        <v>448</v>
      </c>
      <c r="V108" s="256">
        <v>815</v>
      </c>
      <c r="W108" s="257">
        <v>550</v>
      </c>
      <c r="X108" s="144"/>
      <c r="Y108" s="242">
        <v>8422110000</v>
      </c>
      <c r="Z108" s="243" t="s">
        <v>27</v>
      </c>
    </row>
    <row r="109" spans="1:85" s="10" customFormat="1" ht="91.2" customHeight="1" x14ac:dyDescent="0.25">
      <c r="A109" s="361"/>
      <c r="B109" s="360" t="s">
        <v>20</v>
      </c>
      <c r="C109" s="468">
        <v>745011</v>
      </c>
      <c r="D109" s="77" t="s">
        <v>199</v>
      </c>
      <c r="E109" s="666">
        <v>399</v>
      </c>
      <c r="F109" s="398">
        <v>7.13</v>
      </c>
      <c r="G109" s="688" t="s">
        <v>209</v>
      </c>
      <c r="H109" s="688"/>
      <c r="I109" s="688"/>
      <c r="J109" s="688"/>
      <c r="K109" s="689"/>
      <c r="L109" s="78"/>
      <c r="M109" s="238">
        <v>8590371079979</v>
      </c>
      <c r="N109" s="399">
        <v>28.7</v>
      </c>
      <c r="O109" s="399">
        <v>30.5</v>
      </c>
      <c r="P109" s="399">
        <v>640</v>
      </c>
      <c r="Q109" s="399">
        <v>880</v>
      </c>
      <c r="R109" s="399">
        <v>665</v>
      </c>
      <c r="S109" s="400">
        <f t="shared" ref="S109:S110" si="19">(P109*Q109*R109)/1000000</f>
        <v>374.52800000000002</v>
      </c>
      <c r="T109" s="144"/>
      <c r="U109" s="249">
        <v>598</v>
      </c>
      <c r="V109" s="250">
        <v>816</v>
      </c>
      <c r="W109" s="251">
        <v>555</v>
      </c>
      <c r="X109" s="144"/>
      <c r="Y109" s="180">
        <v>84221100</v>
      </c>
      <c r="Z109" s="181" t="s">
        <v>22</v>
      </c>
    </row>
    <row r="110" spans="1:85" s="10" customFormat="1" ht="91.2" customHeight="1" x14ac:dyDescent="0.25">
      <c r="A110" s="358"/>
      <c r="B110" s="360" t="s">
        <v>20</v>
      </c>
      <c r="C110" s="468">
        <v>746353</v>
      </c>
      <c r="D110" s="77" t="s">
        <v>245</v>
      </c>
      <c r="E110" s="666">
        <v>439</v>
      </c>
      <c r="F110" s="398">
        <v>65.52</v>
      </c>
      <c r="G110" s="688" t="s">
        <v>246</v>
      </c>
      <c r="H110" s="688"/>
      <c r="I110" s="688"/>
      <c r="J110" s="688"/>
      <c r="K110" s="689"/>
      <c r="L110" s="78"/>
      <c r="M110" s="393">
        <v>8590371081163</v>
      </c>
      <c r="N110" s="615">
        <v>30</v>
      </c>
      <c r="O110" s="414">
        <v>31.8</v>
      </c>
      <c r="P110" s="414">
        <v>640</v>
      </c>
      <c r="Q110" s="414">
        <v>880</v>
      </c>
      <c r="R110" s="414">
        <v>665</v>
      </c>
      <c r="S110" s="400">
        <f t="shared" si="19"/>
        <v>374.52800000000002</v>
      </c>
      <c r="T110" s="144"/>
      <c r="U110" s="249">
        <v>598</v>
      </c>
      <c r="V110" s="250">
        <v>816</v>
      </c>
      <c r="W110" s="251">
        <v>555</v>
      </c>
      <c r="X110" s="144"/>
      <c r="Y110" s="180">
        <v>84221101</v>
      </c>
      <c r="Z110" s="181" t="s">
        <v>22</v>
      </c>
    </row>
    <row r="111" spans="1:85" s="10" customFormat="1" ht="82.95" customHeight="1" x14ac:dyDescent="0.25">
      <c r="A111" s="358"/>
      <c r="B111" s="360" t="s">
        <v>20</v>
      </c>
      <c r="C111" s="469">
        <v>20015647</v>
      </c>
      <c r="D111" s="77" t="s">
        <v>243</v>
      </c>
      <c r="E111" s="667">
        <v>439</v>
      </c>
      <c r="F111" s="398">
        <v>7.13</v>
      </c>
      <c r="G111" s="688" t="s">
        <v>244</v>
      </c>
      <c r="H111" s="688"/>
      <c r="I111" s="688"/>
      <c r="J111" s="688"/>
      <c r="K111" s="689"/>
      <c r="L111" s="78"/>
      <c r="M111" s="467">
        <v>8590371080876</v>
      </c>
      <c r="N111" s="475">
        <v>30.5</v>
      </c>
      <c r="O111" s="476">
        <v>32.5</v>
      </c>
      <c r="P111" s="476">
        <v>640</v>
      </c>
      <c r="Q111" s="476">
        <v>880</v>
      </c>
      <c r="R111" s="476">
        <v>665</v>
      </c>
      <c r="S111" s="614">
        <v>374.52800000000002</v>
      </c>
      <c r="T111" s="144"/>
      <c r="U111" s="255">
        <v>598</v>
      </c>
      <c r="V111" s="256">
        <v>816</v>
      </c>
      <c r="W111" s="257">
        <v>575</v>
      </c>
      <c r="X111" s="144"/>
      <c r="Y111" s="242">
        <v>84221100</v>
      </c>
      <c r="Z111" s="243" t="s">
        <v>27</v>
      </c>
    </row>
    <row r="112" spans="1:85" s="10" customFormat="1" ht="97.2" customHeight="1" x14ac:dyDescent="0.25">
      <c r="A112" s="68"/>
      <c r="B112" s="360" t="s">
        <v>20</v>
      </c>
      <c r="C112" s="469">
        <v>745567</v>
      </c>
      <c r="D112" s="77" t="s">
        <v>229</v>
      </c>
      <c r="E112" s="668">
        <v>519</v>
      </c>
      <c r="F112" s="398">
        <v>7.13</v>
      </c>
      <c r="G112" s="820" t="s">
        <v>236</v>
      </c>
      <c r="H112" s="820"/>
      <c r="I112" s="820"/>
      <c r="J112" s="820"/>
      <c r="K112" s="821"/>
      <c r="L112" s="78"/>
      <c r="M112" s="393">
        <v>8590371080753</v>
      </c>
      <c r="N112" s="413">
        <v>33.5</v>
      </c>
      <c r="O112" s="414">
        <v>35.299999999999997</v>
      </c>
      <c r="P112" s="414">
        <v>640</v>
      </c>
      <c r="Q112" s="414">
        <v>880</v>
      </c>
      <c r="R112" s="414">
        <v>665</v>
      </c>
      <c r="S112" s="415">
        <v>374.52800000000002</v>
      </c>
      <c r="T112" s="144"/>
      <c r="U112" s="255">
        <v>598</v>
      </c>
      <c r="V112" s="256">
        <v>816</v>
      </c>
      <c r="W112" s="257">
        <v>555</v>
      </c>
      <c r="X112" s="144"/>
      <c r="Y112" s="180">
        <v>84221100</v>
      </c>
      <c r="Z112" s="181" t="s">
        <v>22</v>
      </c>
    </row>
    <row r="113" spans="1:85" s="10" customFormat="1" ht="93.6" customHeight="1" thickBot="1" x14ac:dyDescent="0.3">
      <c r="A113" s="68"/>
      <c r="B113" s="360" t="s">
        <v>20</v>
      </c>
      <c r="C113" s="470">
        <v>745566</v>
      </c>
      <c r="D113" s="196" t="s">
        <v>228</v>
      </c>
      <c r="E113" s="678">
        <v>559</v>
      </c>
      <c r="F113" s="398">
        <v>7.13</v>
      </c>
      <c r="G113" s="702" t="s">
        <v>235</v>
      </c>
      <c r="H113" s="702"/>
      <c r="I113" s="702"/>
      <c r="J113" s="702"/>
      <c r="K113" s="703"/>
      <c r="L113" s="78"/>
      <c r="M113" s="578">
        <v>8590371080654</v>
      </c>
      <c r="N113" s="579">
        <v>33.5</v>
      </c>
      <c r="O113" s="580">
        <v>35.299999999999997</v>
      </c>
      <c r="P113" s="580">
        <v>640</v>
      </c>
      <c r="Q113" s="580">
        <v>880</v>
      </c>
      <c r="R113" s="580">
        <v>665</v>
      </c>
      <c r="S113" s="581">
        <v>374.52800000000002</v>
      </c>
      <c r="T113" s="144"/>
      <c r="U113" s="582">
        <v>598</v>
      </c>
      <c r="V113" s="583">
        <v>816</v>
      </c>
      <c r="W113" s="584">
        <v>555</v>
      </c>
      <c r="X113" s="144"/>
      <c r="Y113" s="401">
        <v>84221100</v>
      </c>
      <c r="Z113" s="402" t="s">
        <v>22</v>
      </c>
    </row>
    <row r="114" spans="1:85" s="110" customFormat="1" ht="26.1" customHeight="1" thickBot="1" x14ac:dyDescent="0.3">
      <c r="B114" s="111"/>
      <c r="C114" s="531" t="s">
        <v>36</v>
      </c>
      <c r="D114" s="532"/>
      <c r="E114" s="533"/>
      <c r="F114" s="534"/>
      <c r="G114" s="535"/>
      <c r="H114" s="536"/>
      <c r="I114" s="537"/>
      <c r="J114" s="537"/>
      <c r="K114" s="537"/>
      <c r="L114" s="113"/>
      <c r="M114" s="538"/>
      <c r="N114" s="539"/>
      <c r="O114" s="540"/>
      <c r="P114" s="540"/>
      <c r="Q114" s="540"/>
      <c r="R114" s="540"/>
      <c r="S114" s="541"/>
      <c r="T114" s="114"/>
      <c r="U114" s="542"/>
      <c r="V114" s="542"/>
      <c r="W114" s="543"/>
      <c r="X114" s="114"/>
      <c r="Y114" s="540"/>
      <c r="Z114" s="541"/>
    </row>
    <row r="115" spans="1:85" s="117" customFormat="1" ht="71.400000000000006" customHeight="1" x14ac:dyDescent="0.25">
      <c r="A115" s="427"/>
      <c r="B115" s="223"/>
      <c r="C115" s="489">
        <v>20014393</v>
      </c>
      <c r="D115" s="85" t="s">
        <v>196</v>
      </c>
      <c r="E115" s="551">
        <v>279</v>
      </c>
      <c r="F115" s="490">
        <v>7.13</v>
      </c>
      <c r="G115" s="825" t="s">
        <v>211</v>
      </c>
      <c r="H115" s="826"/>
      <c r="I115" s="826"/>
      <c r="J115" s="826"/>
      <c r="K115" s="827"/>
      <c r="M115" s="491">
        <v>8590371080050</v>
      </c>
      <c r="N115" s="492">
        <v>42</v>
      </c>
      <c r="O115" s="492">
        <v>47</v>
      </c>
      <c r="P115" s="493">
        <v>680</v>
      </c>
      <c r="Q115" s="493">
        <v>890</v>
      </c>
      <c r="R115" s="493">
        <v>656</v>
      </c>
      <c r="S115" s="494">
        <f t="shared" ref="S115:S117" si="20">(P115*Q115*R115)/1000000</f>
        <v>397.01119999999997</v>
      </c>
      <c r="T115" s="199"/>
      <c r="U115" s="496">
        <v>599</v>
      </c>
      <c r="V115" s="497">
        <v>845</v>
      </c>
      <c r="W115" s="498">
        <v>597</v>
      </c>
      <c r="Y115" s="499">
        <v>8422110000</v>
      </c>
      <c r="Z115" s="500" t="s">
        <v>27</v>
      </c>
    </row>
    <row r="116" spans="1:85" s="117" customFormat="1" ht="69" customHeight="1" x14ac:dyDescent="0.25">
      <c r="A116" s="427"/>
      <c r="B116" s="223"/>
      <c r="C116" s="489">
        <v>20014394</v>
      </c>
      <c r="D116" s="85" t="s">
        <v>197</v>
      </c>
      <c r="E116" s="551">
        <v>299</v>
      </c>
      <c r="F116" s="490">
        <v>7.13</v>
      </c>
      <c r="G116" s="825" t="s">
        <v>214</v>
      </c>
      <c r="H116" s="826"/>
      <c r="I116" s="826"/>
      <c r="J116" s="826"/>
      <c r="K116" s="827"/>
      <c r="M116" s="491">
        <v>8590371080067</v>
      </c>
      <c r="N116" s="492">
        <v>41</v>
      </c>
      <c r="O116" s="492">
        <v>46</v>
      </c>
      <c r="P116" s="493">
        <v>680</v>
      </c>
      <c r="Q116" s="493">
        <v>890</v>
      </c>
      <c r="R116" s="493">
        <v>656</v>
      </c>
      <c r="S116" s="494">
        <f t="shared" si="20"/>
        <v>397.01119999999997</v>
      </c>
      <c r="T116" s="199"/>
      <c r="U116" s="496">
        <v>599</v>
      </c>
      <c r="V116" s="497">
        <v>845</v>
      </c>
      <c r="W116" s="498">
        <v>597</v>
      </c>
      <c r="Y116" s="499">
        <v>8422110000</v>
      </c>
      <c r="Z116" s="500" t="s">
        <v>27</v>
      </c>
    </row>
    <row r="117" spans="1:85" s="117" customFormat="1" ht="72.599999999999994" customHeight="1" x14ac:dyDescent="0.25">
      <c r="A117" s="427"/>
      <c r="B117" s="223"/>
      <c r="C117" s="489">
        <v>20014395</v>
      </c>
      <c r="D117" s="85" t="s">
        <v>198</v>
      </c>
      <c r="E117" s="551">
        <v>319</v>
      </c>
      <c r="F117" s="490">
        <v>7.13</v>
      </c>
      <c r="G117" s="825" t="s">
        <v>215</v>
      </c>
      <c r="H117" s="826"/>
      <c r="I117" s="826"/>
      <c r="J117" s="826"/>
      <c r="K117" s="827"/>
      <c r="M117" s="491">
        <v>8590371080074</v>
      </c>
      <c r="N117" s="492">
        <v>41</v>
      </c>
      <c r="O117" s="492">
        <v>46</v>
      </c>
      <c r="P117" s="493">
        <v>680</v>
      </c>
      <c r="Q117" s="493">
        <v>890</v>
      </c>
      <c r="R117" s="493">
        <v>656</v>
      </c>
      <c r="S117" s="494">
        <f t="shared" si="20"/>
        <v>397.01119999999997</v>
      </c>
      <c r="T117" s="199"/>
      <c r="U117" s="496">
        <v>599</v>
      </c>
      <c r="V117" s="497">
        <v>845</v>
      </c>
      <c r="W117" s="498">
        <v>597</v>
      </c>
      <c r="Y117" s="499">
        <v>8422110000</v>
      </c>
      <c r="Z117" s="500" t="s">
        <v>27</v>
      </c>
    </row>
    <row r="118" spans="1:85" s="117" customFormat="1" ht="70.95" customHeight="1" x14ac:dyDescent="0.25">
      <c r="A118" s="427"/>
      <c r="B118" s="360"/>
      <c r="C118" s="477">
        <v>20014642</v>
      </c>
      <c r="D118" s="77" t="s">
        <v>194</v>
      </c>
      <c r="E118" s="552">
        <v>339</v>
      </c>
      <c r="F118" s="478">
        <v>7.13</v>
      </c>
      <c r="G118" s="736" t="s">
        <v>212</v>
      </c>
      <c r="H118" s="737"/>
      <c r="I118" s="737"/>
      <c r="J118" s="737"/>
      <c r="K118" s="738"/>
      <c r="M118" s="479">
        <v>8590371080173</v>
      </c>
      <c r="N118" s="495">
        <v>43</v>
      </c>
      <c r="O118" s="495">
        <v>48</v>
      </c>
      <c r="P118" s="481">
        <v>680</v>
      </c>
      <c r="Q118" s="481">
        <v>890</v>
      </c>
      <c r="R118" s="481">
        <v>656</v>
      </c>
      <c r="S118" s="482">
        <f t="shared" ref="S118:S119" si="21">(P118*Q118*R118)/1000000</f>
        <v>397.01119999999997</v>
      </c>
      <c r="T118" s="199"/>
      <c r="U118" s="483">
        <v>599</v>
      </c>
      <c r="V118" s="484">
        <v>845</v>
      </c>
      <c r="W118" s="485">
        <v>597</v>
      </c>
      <c r="Y118" s="486">
        <v>8422110000</v>
      </c>
      <c r="Z118" s="487" t="s">
        <v>27</v>
      </c>
    </row>
    <row r="119" spans="1:85" s="117" customFormat="1" ht="70.95" customHeight="1" thickBot="1" x14ac:dyDescent="0.3">
      <c r="A119" s="427"/>
      <c r="B119" s="360"/>
      <c r="C119" s="501">
        <v>20014643</v>
      </c>
      <c r="D119" s="90" t="s">
        <v>195</v>
      </c>
      <c r="E119" s="553">
        <v>359</v>
      </c>
      <c r="F119" s="502">
        <v>7.13</v>
      </c>
      <c r="G119" s="739" t="s">
        <v>213</v>
      </c>
      <c r="H119" s="740"/>
      <c r="I119" s="740"/>
      <c r="J119" s="740"/>
      <c r="K119" s="741"/>
      <c r="M119" s="503">
        <v>8590371080180</v>
      </c>
      <c r="N119" s="504">
        <v>43</v>
      </c>
      <c r="O119" s="504">
        <v>48</v>
      </c>
      <c r="P119" s="505">
        <v>680</v>
      </c>
      <c r="Q119" s="505">
        <v>890</v>
      </c>
      <c r="R119" s="505">
        <v>656</v>
      </c>
      <c r="S119" s="506">
        <f t="shared" si="21"/>
        <v>397.01119999999997</v>
      </c>
      <c r="T119" s="199"/>
      <c r="U119" s="507">
        <v>599</v>
      </c>
      <c r="V119" s="508">
        <v>845</v>
      </c>
      <c r="W119" s="509">
        <v>597</v>
      </c>
      <c r="Y119" s="510">
        <v>8422110000</v>
      </c>
      <c r="Z119" s="511" t="s">
        <v>27</v>
      </c>
    </row>
    <row r="120" spans="1:85" s="116" customFormat="1" ht="23.25" customHeight="1" thickBot="1" x14ac:dyDescent="0.3">
      <c r="A120" s="50"/>
      <c r="B120" s="115"/>
      <c r="C120" s="112" t="s">
        <v>75</v>
      </c>
      <c r="D120" s="185"/>
      <c r="E120" s="186"/>
      <c r="F120" s="187"/>
      <c r="G120" s="188"/>
      <c r="H120" s="188"/>
      <c r="I120" s="550"/>
      <c r="J120" s="188"/>
      <c r="K120" s="188"/>
      <c r="M120" s="189"/>
      <c r="N120" s="190"/>
      <c r="O120" s="190"/>
      <c r="P120" s="191"/>
      <c r="Q120" s="191"/>
      <c r="R120" s="191"/>
      <c r="S120" s="192"/>
      <c r="T120" s="117"/>
      <c r="U120" s="261"/>
      <c r="V120" s="261"/>
      <c r="W120" s="488"/>
      <c r="X120" s="117"/>
      <c r="Y120" s="193"/>
      <c r="Z120" s="194"/>
    </row>
    <row r="121" spans="1:85" s="117" customFormat="1" ht="39.75" customHeight="1" x14ac:dyDescent="0.25">
      <c r="A121" s="68"/>
      <c r="B121" s="111"/>
      <c r="C121" s="208">
        <v>737499</v>
      </c>
      <c r="D121" s="70" t="s">
        <v>82</v>
      </c>
      <c r="E121" s="554">
        <v>299</v>
      </c>
      <c r="F121" s="226">
        <v>7.13</v>
      </c>
      <c r="G121" s="733" t="s">
        <v>92</v>
      </c>
      <c r="H121" s="734"/>
      <c r="I121" s="734"/>
      <c r="J121" s="734"/>
      <c r="K121" s="735"/>
      <c r="M121" s="224">
        <v>3838782460777</v>
      </c>
      <c r="N121" s="210">
        <v>33</v>
      </c>
      <c r="O121" s="210">
        <v>38</v>
      </c>
      <c r="P121" s="202">
        <v>495</v>
      </c>
      <c r="Q121" s="202">
        <v>645</v>
      </c>
      <c r="R121" s="202">
        <v>890</v>
      </c>
      <c r="S121" s="203">
        <f t="shared" ref="S121:S123" si="22">(P121*Q121*R121)/1000000</f>
        <v>284.15474999999998</v>
      </c>
      <c r="T121" s="199"/>
      <c r="U121" s="262">
        <v>448</v>
      </c>
      <c r="V121" s="263">
        <v>845</v>
      </c>
      <c r="W121" s="264">
        <v>610</v>
      </c>
      <c r="Y121" s="204">
        <v>8422110000</v>
      </c>
      <c r="Z121" s="205" t="s">
        <v>27</v>
      </c>
    </row>
    <row r="122" spans="1:85" s="117" customFormat="1" ht="51.75" customHeight="1" x14ac:dyDescent="0.25">
      <c r="A122" s="182"/>
      <c r="B122" s="111"/>
      <c r="C122" s="477">
        <v>737500</v>
      </c>
      <c r="D122" s="77" t="s">
        <v>83</v>
      </c>
      <c r="E122" s="552">
        <v>319</v>
      </c>
      <c r="F122" s="478">
        <v>7.13</v>
      </c>
      <c r="G122" s="736" t="s">
        <v>91</v>
      </c>
      <c r="H122" s="737"/>
      <c r="I122" s="737"/>
      <c r="J122" s="737"/>
      <c r="K122" s="738"/>
      <c r="M122" s="479">
        <v>3838782460784</v>
      </c>
      <c r="N122" s="480">
        <v>33</v>
      </c>
      <c r="O122" s="480">
        <v>38</v>
      </c>
      <c r="P122" s="481">
        <v>495</v>
      </c>
      <c r="Q122" s="481">
        <v>645</v>
      </c>
      <c r="R122" s="481">
        <v>890</v>
      </c>
      <c r="S122" s="482">
        <f t="shared" si="22"/>
        <v>284.15474999999998</v>
      </c>
      <c r="T122" s="199"/>
      <c r="U122" s="483">
        <v>448</v>
      </c>
      <c r="V122" s="484">
        <v>845</v>
      </c>
      <c r="W122" s="485">
        <v>610</v>
      </c>
      <c r="Y122" s="486">
        <v>8422110000</v>
      </c>
      <c r="Z122" s="487" t="s">
        <v>27</v>
      </c>
    </row>
    <row r="123" spans="1:85" s="117" customFormat="1" ht="49.2" customHeight="1" thickBot="1" x14ac:dyDescent="0.3">
      <c r="A123" s="427"/>
      <c r="B123" s="360" t="s">
        <v>20</v>
      </c>
      <c r="C123" s="195">
        <v>743688</v>
      </c>
      <c r="D123" s="196" t="s">
        <v>188</v>
      </c>
      <c r="E123" s="555">
        <v>359</v>
      </c>
      <c r="F123" s="227">
        <v>7.13</v>
      </c>
      <c r="G123" s="822" t="s">
        <v>187</v>
      </c>
      <c r="H123" s="823"/>
      <c r="I123" s="823"/>
      <c r="J123" s="823"/>
      <c r="K123" s="824"/>
      <c r="M123" s="225">
        <v>8590371079818</v>
      </c>
      <c r="N123" s="197">
        <v>40</v>
      </c>
      <c r="O123" s="197">
        <v>45</v>
      </c>
      <c r="P123" s="198">
        <v>485</v>
      </c>
      <c r="Q123" s="198">
        <v>884</v>
      </c>
      <c r="R123" s="198">
        <v>636</v>
      </c>
      <c r="S123" s="209">
        <f t="shared" si="22"/>
        <v>272.67863999999997</v>
      </c>
      <c r="T123" s="199"/>
      <c r="U123" s="265">
        <v>448</v>
      </c>
      <c r="V123" s="266">
        <v>815</v>
      </c>
      <c r="W123" s="267">
        <v>550</v>
      </c>
      <c r="Y123" s="200">
        <v>8422110000</v>
      </c>
      <c r="Z123" s="201" t="s">
        <v>27</v>
      </c>
    </row>
    <row r="124" spans="1:85" s="122" customFormat="1" ht="28.5" customHeight="1" thickBot="1" x14ac:dyDescent="0.55000000000000004">
      <c r="A124" s="108"/>
      <c r="B124" s="108"/>
      <c r="C124" s="37" t="s">
        <v>29</v>
      </c>
      <c r="D124" s="37"/>
      <c r="E124" s="37"/>
      <c r="F124" s="118"/>
      <c r="G124" s="162"/>
      <c r="H124" s="162"/>
      <c r="I124" s="163"/>
      <c r="J124" s="163"/>
      <c r="K124" s="119"/>
      <c r="L124" s="37"/>
      <c r="M124" s="98"/>
      <c r="N124" s="120"/>
      <c r="O124" s="120"/>
      <c r="P124" s="120"/>
      <c r="Q124" s="120"/>
      <c r="R124" s="120"/>
      <c r="S124" s="121"/>
      <c r="U124" s="268"/>
      <c r="V124" s="268"/>
      <c r="W124" s="268"/>
      <c r="Y124" s="120"/>
      <c r="Z124" s="12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row>
    <row r="125" spans="1:85" ht="79.95" customHeight="1" x14ac:dyDescent="0.25">
      <c r="A125" s="358"/>
      <c r="B125" s="360"/>
      <c r="C125" s="69">
        <v>745821</v>
      </c>
      <c r="D125" s="593" t="s">
        <v>221</v>
      </c>
      <c r="E125" s="594">
        <v>439</v>
      </c>
      <c r="F125" s="376">
        <v>19.07</v>
      </c>
      <c r="G125" s="700" t="s">
        <v>237</v>
      </c>
      <c r="H125" s="700"/>
      <c r="I125" s="700"/>
      <c r="J125" s="700"/>
      <c r="K125" s="701"/>
      <c r="L125" s="78"/>
      <c r="M125" s="71">
        <v>8590371080968</v>
      </c>
      <c r="N125" s="598">
        <v>50</v>
      </c>
      <c r="O125" s="599">
        <v>54.5</v>
      </c>
      <c r="P125" s="600">
        <v>570</v>
      </c>
      <c r="Q125" s="601">
        <v>1840</v>
      </c>
      <c r="R125" s="601">
        <v>570</v>
      </c>
      <c r="S125" s="602">
        <v>597.81600000000003</v>
      </c>
      <c r="T125" s="288"/>
      <c r="U125" s="289">
        <v>540</v>
      </c>
      <c r="V125" s="290">
        <v>1769</v>
      </c>
      <c r="W125" s="291">
        <v>550</v>
      </c>
      <c r="Y125" s="610">
        <v>8418108099</v>
      </c>
      <c r="Z125" s="611" t="s">
        <v>27</v>
      </c>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row>
    <row r="126" spans="1:85" ht="72.599999999999994" customHeight="1" x14ac:dyDescent="0.25">
      <c r="A126" s="358"/>
      <c r="B126" s="360"/>
      <c r="C126" s="76">
        <v>20015681</v>
      </c>
      <c r="D126" s="123" t="s">
        <v>222</v>
      </c>
      <c r="E126" s="574">
        <v>439</v>
      </c>
      <c r="F126" s="377">
        <v>19.07</v>
      </c>
      <c r="G126" s="692" t="s">
        <v>238</v>
      </c>
      <c r="H126" s="692"/>
      <c r="I126" s="692"/>
      <c r="J126" s="692"/>
      <c r="K126" s="693"/>
      <c r="L126" s="78"/>
      <c r="M126" s="58">
        <v>8590371080869</v>
      </c>
      <c r="N126" s="575">
        <v>53</v>
      </c>
      <c r="O126" s="576">
        <v>57</v>
      </c>
      <c r="P126" s="577">
        <v>585</v>
      </c>
      <c r="Q126" s="298">
        <v>1875</v>
      </c>
      <c r="R126" s="586">
        <v>564</v>
      </c>
      <c r="S126" s="299">
        <v>618.63750000000005</v>
      </c>
      <c r="T126" s="288"/>
      <c r="U126" s="300">
        <v>540</v>
      </c>
      <c r="V126" s="301">
        <v>1772</v>
      </c>
      <c r="W126" s="302">
        <v>540</v>
      </c>
      <c r="Y126" s="591">
        <v>8418108099</v>
      </c>
      <c r="Z126" s="569" t="s">
        <v>27</v>
      </c>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row>
    <row r="127" spans="1:85" ht="102.6" customHeight="1" x14ac:dyDescent="0.25">
      <c r="A127" s="358"/>
      <c r="B127" s="360" t="s">
        <v>20</v>
      </c>
      <c r="C127" s="84">
        <v>20015683</v>
      </c>
      <c r="D127" s="572" t="s">
        <v>230</v>
      </c>
      <c r="E127" s="573">
        <v>549</v>
      </c>
      <c r="F127" s="585">
        <v>19.07</v>
      </c>
      <c r="G127" s="692" t="s">
        <v>239</v>
      </c>
      <c r="H127" s="692"/>
      <c r="I127" s="692"/>
      <c r="J127" s="692"/>
      <c r="K127" s="693"/>
      <c r="L127" s="78"/>
      <c r="M127" s="58">
        <v>8590371080968</v>
      </c>
      <c r="N127" s="575">
        <v>50</v>
      </c>
      <c r="O127" s="576">
        <v>54.5</v>
      </c>
      <c r="P127" s="577">
        <v>570</v>
      </c>
      <c r="Q127" s="298">
        <v>1840</v>
      </c>
      <c r="R127" s="298">
        <v>570</v>
      </c>
      <c r="S127" s="299">
        <v>618.63750000000005</v>
      </c>
      <c r="T127" s="288"/>
      <c r="U127" s="300">
        <v>540</v>
      </c>
      <c r="V127" s="301">
        <v>1772</v>
      </c>
      <c r="W127" s="302">
        <v>540</v>
      </c>
      <c r="Y127" s="591">
        <v>8418108100</v>
      </c>
      <c r="Z127" s="569" t="s">
        <v>27</v>
      </c>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row>
    <row r="128" spans="1:85" ht="85.95" customHeight="1" thickBot="1" x14ac:dyDescent="0.3">
      <c r="A128" s="358"/>
      <c r="B128" s="360" t="s">
        <v>20</v>
      </c>
      <c r="C128" s="89">
        <v>745822</v>
      </c>
      <c r="D128" s="595" t="s">
        <v>231</v>
      </c>
      <c r="E128" s="596">
        <v>479</v>
      </c>
      <c r="F128" s="597">
        <v>19.07</v>
      </c>
      <c r="G128" s="694" t="s">
        <v>240</v>
      </c>
      <c r="H128" s="694"/>
      <c r="I128" s="694"/>
      <c r="J128" s="694"/>
      <c r="K128" s="695"/>
      <c r="L128" s="78"/>
      <c r="M128" s="91">
        <v>8590371080869</v>
      </c>
      <c r="N128" s="603">
        <v>50</v>
      </c>
      <c r="O128" s="604">
        <v>54.5</v>
      </c>
      <c r="P128" s="605">
        <v>570</v>
      </c>
      <c r="Q128" s="606">
        <v>1840</v>
      </c>
      <c r="R128" s="606">
        <v>570</v>
      </c>
      <c r="S128" s="270">
        <v>697.75874999999996</v>
      </c>
      <c r="T128" s="288"/>
      <c r="U128" s="607">
        <v>540</v>
      </c>
      <c r="V128" s="608">
        <v>176.9</v>
      </c>
      <c r="W128" s="609">
        <v>550</v>
      </c>
      <c r="Y128" s="612">
        <v>8418108101</v>
      </c>
      <c r="Z128" s="613" t="s">
        <v>27</v>
      </c>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row>
    <row r="129" spans="1:85" s="10" customFormat="1" ht="21.75" customHeight="1" x14ac:dyDescent="0.25">
      <c r="A129" s="97"/>
      <c r="B129" s="97"/>
      <c r="C129" s="124"/>
      <c r="D129" s="125"/>
      <c r="E129" s="126"/>
      <c r="F129" s="127"/>
      <c r="G129" s="128"/>
      <c r="H129" s="129"/>
      <c r="I129" s="130"/>
      <c r="J129" s="131"/>
      <c r="K129" s="131"/>
      <c r="L129" s="9"/>
      <c r="M129" s="132"/>
      <c r="N129" s="9"/>
      <c r="O129" s="9"/>
      <c r="P129" s="9"/>
      <c r="Q129" s="9"/>
      <c r="R129" s="9"/>
      <c r="S129" s="43"/>
      <c r="U129" s="269"/>
      <c r="V129" s="269"/>
      <c r="W129" s="269"/>
      <c r="Y129" s="9"/>
      <c r="Z129" s="9"/>
    </row>
    <row r="130" spans="1:85" s="10" customFormat="1" ht="20.25" customHeight="1" x14ac:dyDescent="0.45">
      <c r="A130" s="14"/>
      <c r="B130" s="14"/>
      <c r="C130" s="9"/>
      <c r="F130" s="127"/>
      <c r="G130" s="133" t="s">
        <v>42</v>
      </c>
      <c r="H130" s="129"/>
      <c r="I130" s="130"/>
      <c r="J130" s="131"/>
      <c r="K130" s="131"/>
      <c r="L130" s="9"/>
      <c r="M130" s="132"/>
      <c r="N130" s="9"/>
      <c r="O130" s="9"/>
      <c r="P130" s="9"/>
      <c r="Q130" s="9"/>
      <c r="R130" s="9"/>
      <c r="S130" s="43"/>
      <c r="U130" s="269"/>
      <c r="V130" s="269"/>
      <c r="W130" s="269"/>
      <c r="Y130" s="9"/>
      <c r="Z130" s="9"/>
    </row>
    <row r="131" spans="1:85" s="10" customFormat="1" ht="23.25" customHeight="1" x14ac:dyDescent="0.5">
      <c r="A131" s="14"/>
      <c r="B131" s="14"/>
      <c r="C131" s="724" t="s">
        <v>34</v>
      </c>
      <c r="D131" s="724"/>
      <c r="F131" s="127"/>
      <c r="G131" s="134"/>
      <c r="H131" s="129"/>
      <c r="I131" s="130"/>
      <c r="J131" s="131"/>
      <c r="K131" s="131"/>
      <c r="L131" s="9"/>
      <c r="M131" s="132"/>
      <c r="N131" s="9"/>
      <c r="O131" s="9"/>
      <c r="P131" s="9"/>
      <c r="Q131" s="9"/>
      <c r="R131" s="9"/>
      <c r="S131" s="43"/>
      <c r="U131" s="269"/>
      <c r="V131" s="269"/>
      <c r="W131" s="269"/>
      <c r="Y131" s="9"/>
      <c r="Z131" s="9"/>
    </row>
    <row r="132" spans="1:85" s="10" customFormat="1" ht="20.25" customHeight="1" x14ac:dyDescent="0.45">
      <c r="A132" s="14"/>
      <c r="B132" s="14"/>
      <c r="C132" s="373" t="s">
        <v>47</v>
      </c>
      <c r="D132" s="374"/>
      <c r="F132" s="127"/>
      <c r="G132" s="133"/>
      <c r="H132" s="129"/>
      <c r="I132" s="130"/>
      <c r="J132" s="131"/>
      <c r="K132" s="131"/>
      <c r="L132" s="9"/>
      <c r="M132" s="132"/>
      <c r="N132" s="9"/>
      <c r="O132" s="9"/>
      <c r="P132" s="9"/>
      <c r="Q132" s="9"/>
      <c r="R132" s="9"/>
      <c r="S132" s="43"/>
      <c r="U132" s="269"/>
      <c r="V132" s="269"/>
      <c r="W132" s="269"/>
      <c r="Y132" s="9"/>
      <c r="Z132" s="9"/>
    </row>
    <row r="133" spans="1:85" s="10" customFormat="1" ht="20.25" customHeight="1" x14ac:dyDescent="0.45">
      <c r="A133" s="14"/>
      <c r="B133" s="14"/>
      <c r="C133" s="375" t="s">
        <v>147</v>
      </c>
      <c r="D133" s="374"/>
      <c r="F133" s="127"/>
      <c r="G133" s="133"/>
      <c r="H133" s="129"/>
      <c r="I133" s="130"/>
      <c r="J133" s="131"/>
      <c r="K133" s="131"/>
      <c r="L133" s="9"/>
      <c r="M133" s="132"/>
      <c r="N133" s="9"/>
      <c r="O133" s="9"/>
      <c r="P133" s="9"/>
      <c r="Q133" s="9"/>
      <c r="R133" s="9"/>
      <c r="S133" s="43"/>
      <c r="U133" s="269"/>
      <c r="V133" s="269"/>
      <c r="W133" s="269"/>
      <c r="Y133" s="9"/>
      <c r="Z133" s="9"/>
    </row>
    <row r="134" spans="1:85" s="10" customFormat="1" ht="20.25" customHeight="1" x14ac:dyDescent="0.45">
      <c r="A134" s="14"/>
      <c r="B134" s="14"/>
      <c r="C134" s="373"/>
      <c r="D134" s="135"/>
      <c r="F134" s="127"/>
      <c r="G134" s="133"/>
      <c r="H134" s="129"/>
      <c r="I134" s="130"/>
      <c r="J134" s="131"/>
      <c r="K134" s="131"/>
      <c r="L134" s="9"/>
      <c r="M134" s="132"/>
      <c r="N134" s="9"/>
      <c r="O134" s="9"/>
      <c r="P134" s="9"/>
      <c r="Q134" s="9"/>
      <c r="R134" s="9"/>
      <c r="S134" s="43"/>
      <c r="U134" s="269"/>
      <c r="V134" s="269"/>
      <c r="W134" s="269"/>
      <c r="Y134" s="9"/>
      <c r="Z134" s="9"/>
    </row>
    <row r="135" spans="1:85" s="10" customFormat="1" ht="18" customHeight="1" x14ac:dyDescent="0.45">
      <c r="A135" s="14"/>
      <c r="B135" s="14"/>
      <c r="C135" s="169" t="s">
        <v>152</v>
      </c>
      <c r="D135" s="136"/>
      <c r="E135" s="3"/>
      <c r="F135" s="4"/>
      <c r="I135" s="18"/>
      <c r="J135" s="18"/>
      <c r="K135" s="18"/>
      <c r="M135" s="8"/>
      <c r="N135" s="9"/>
      <c r="O135" s="9"/>
      <c r="P135" s="9"/>
      <c r="Q135" s="9"/>
      <c r="R135" s="9"/>
      <c r="S135" s="43"/>
      <c r="U135" s="269"/>
      <c r="V135" s="269"/>
      <c r="W135" s="269"/>
      <c r="Y135" s="9"/>
      <c r="Z135" s="9"/>
    </row>
    <row r="136" spans="1:85" s="10" customFormat="1" ht="15" customHeight="1" x14ac:dyDescent="0.45">
      <c r="A136" s="14"/>
      <c r="B136" s="14"/>
      <c r="C136" s="10" t="s">
        <v>30</v>
      </c>
      <c r="D136" s="136"/>
      <c r="E136" s="3"/>
      <c r="F136" s="4"/>
      <c r="I136" s="18"/>
      <c r="J136" s="18"/>
      <c r="K136" s="18"/>
      <c r="M136" s="8"/>
      <c r="N136" s="9"/>
      <c r="O136" s="9"/>
      <c r="P136" s="9"/>
      <c r="Q136" s="9"/>
      <c r="R136" s="9"/>
      <c r="S136" s="43"/>
      <c r="U136" s="269"/>
      <c r="V136" s="269"/>
      <c r="W136" s="269"/>
      <c r="Y136" s="9"/>
      <c r="Z136" s="9"/>
    </row>
    <row r="137" spans="1:85" s="10" customFormat="1" ht="15" customHeight="1" x14ac:dyDescent="0.45">
      <c r="A137" s="14"/>
      <c r="B137" s="14"/>
      <c r="C137" s="10" t="s">
        <v>31</v>
      </c>
      <c r="D137" s="136"/>
      <c r="E137" s="3"/>
      <c r="F137" s="4"/>
      <c r="I137" s="18"/>
      <c r="J137" s="18"/>
      <c r="K137" s="18"/>
      <c r="M137" s="8"/>
      <c r="N137" s="9"/>
      <c r="O137" s="9"/>
      <c r="P137" s="9"/>
      <c r="Q137" s="9"/>
      <c r="R137" s="9"/>
      <c r="S137" s="43"/>
      <c r="U137" s="269"/>
      <c r="V137" s="269"/>
      <c r="W137" s="269"/>
      <c r="Y137" s="9"/>
      <c r="Z137" s="9"/>
    </row>
    <row r="138" spans="1:85" s="10" customFormat="1" ht="15" customHeight="1" x14ac:dyDescent="0.45">
      <c r="A138" s="14"/>
      <c r="B138" s="14"/>
      <c r="C138" s="10" t="s">
        <v>32</v>
      </c>
      <c r="D138" s="136"/>
      <c r="E138" s="3"/>
      <c r="F138" s="4"/>
      <c r="I138" s="18"/>
      <c r="J138" s="18"/>
      <c r="K138" s="18"/>
      <c r="M138" s="8"/>
      <c r="N138" s="9"/>
      <c r="O138" s="9"/>
      <c r="P138" s="9"/>
      <c r="Q138" s="9"/>
      <c r="R138" s="9"/>
      <c r="S138" s="43"/>
      <c r="U138" s="269"/>
      <c r="V138" s="269"/>
      <c r="W138" s="269"/>
      <c r="Y138" s="9"/>
      <c r="Z138" s="9"/>
    </row>
    <row r="139" spans="1:85" ht="14.4" customHeight="1" x14ac:dyDescent="0.45">
      <c r="C139" s="36" t="s">
        <v>33</v>
      </c>
      <c r="D139" s="137"/>
      <c r="E139" s="30"/>
      <c r="F139" s="138"/>
      <c r="G139" s="139"/>
      <c r="U139" s="269"/>
      <c r="V139" s="269"/>
      <c r="W139" s="269"/>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row>
    <row r="140" spans="1:85" x14ac:dyDescent="0.45">
      <c r="C140" s="140"/>
      <c r="D140" s="137"/>
      <c r="E140" s="30"/>
      <c r="F140" s="138"/>
      <c r="U140" s="269"/>
      <c r="V140" s="269"/>
      <c r="W140" s="269"/>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row>
    <row r="141" spans="1:85" ht="19.2" customHeight="1" x14ac:dyDescent="0.45">
      <c r="G141" s="816"/>
      <c r="H141" s="816"/>
      <c r="I141" s="816"/>
      <c r="J141" s="816"/>
      <c r="K141" s="816"/>
      <c r="U141" s="269"/>
      <c r="V141" s="269"/>
      <c r="W141" s="269"/>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row>
    <row r="142" spans="1:85" ht="15.6" customHeight="1" x14ac:dyDescent="0.45">
      <c r="E142" s="126"/>
      <c r="F142" s="127"/>
      <c r="G142" s="66"/>
      <c r="H142" s="141"/>
      <c r="I142" s="130"/>
      <c r="J142" s="130"/>
      <c r="K142" s="130"/>
      <c r="L142" s="141"/>
      <c r="U142" s="269"/>
      <c r="V142" s="269"/>
      <c r="W142" s="269"/>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row>
    <row r="143" spans="1:85" x14ac:dyDescent="0.45">
      <c r="U143" s="269"/>
      <c r="V143" s="269"/>
      <c r="W143" s="269"/>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row>
    <row r="144" spans="1:85" x14ac:dyDescent="0.45">
      <c r="U144" s="269"/>
      <c r="V144" s="269"/>
      <c r="W144" s="269"/>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row>
    <row r="145" spans="7:85" x14ac:dyDescent="0.45">
      <c r="U145" s="269"/>
      <c r="V145" s="269"/>
      <c r="W145" s="269"/>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row>
    <row r="146" spans="7:85" ht="19.2" customHeight="1" x14ac:dyDescent="0.45">
      <c r="U146" s="269"/>
      <c r="V146" s="269"/>
      <c r="W146" s="269"/>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row>
    <row r="147" spans="7:85" x14ac:dyDescent="0.45">
      <c r="U147" s="269"/>
      <c r="V147" s="269"/>
      <c r="W147" s="269"/>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row>
    <row r="148" spans="7:85" x14ac:dyDescent="0.45">
      <c r="U148" s="269"/>
      <c r="V148" s="269"/>
      <c r="W148" s="269"/>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row>
    <row r="149" spans="7:85" x14ac:dyDescent="0.45">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row>
    <row r="150" spans="7:85" x14ac:dyDescent="0.45">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row>
    <row r="151" spans="7:85" x14ac:dyDescent="0.45">
      <c r="AB151" s="10"/>
      <c r="AC151" s="10"/>
      <c r="AD151" s="10"/>
      <c r="AE151" s="10"/>
      <c r="AF151" s="10"/>
      <c r="AG151" s="10"/>
      <c r="AH151" s="10"/>
      <c r="AI151" s="10"/>
      <c r="AJ151" s="10"/>
      <c r="AK151" s="10"/>
    </row>
    <row r="152" spans="7:85" x14ac:dyDescent="0.45">
      <c r="AB152" s="10"/>
      <c r="AC152" s="10"/>
      <c r="AD152" s="10"/>
      <c r="AE152" s="10"/>
      <c r="AF152" s="10"/>
      <c r="AG152" s="10"/>
      <c r="AH152" s="10"/>
      <c r="AI152" s="10"/>
      <c r="AJ152" s="10"/>
      <c r="AK152" s="10"/>
    </row>
    <row r="153" spans="7:85" x14ac:dyDescent="0.45">
      <c r="G153" s="142"/>
      <c r="AB153" s="10"/>
      <c r="AC153" s="10"/>
      <c r="AD153" s="10"/>
      <c r="AE153" s="10"/>
      <c r="AF153" s="10"/>
      <c r="AG153" s="10"/>
      <c r="AH153" s="10"/>
      <c r="AI153" s="10"/>
      <c r="AJ153" s="10"/>
      <c r="AK153" s="10"/>
    </row>
    <row r="154" spans="7:85" x14ac:dyDescent="0.45">
      <c r="AB154" s="10"/>
      <c r="AC154" s="10"/>
      <c r="AD154" s="10"/>
      <c r="AE154" s="10"/>
      <c r="AF154" s="10"/>
      <c r="AG154" s="10"/>
      <c r="AH154" s="10"/>
      <c r="AI154" s="10"/>
      <c r="AJ154" s="10"/>
      <c r="AK154" s="10"/>
    </row>
    <row r="155" spans="7:85" x14ac:dyDescent="0.45">
      <c r="AB155" s="10"/>
      <c r="AC155" s="10"/>
      <c r="AD155" s="10"/>
      <c r="AE155" s="10"/>
      <c r="AF155" s="10"/>
      <c r="AG155" s="10"/>
      <c r="AH155" s="10"/>
      <c r="AI155" s="10"/>
      <c r="AJ155" s="10"/>
      <c r="AK155" s="10"/>
    </row>
    <row r="156" spans="7:85" x14ac:dyDescent="0.45">
      <c r="AB156" s="10"/>
      <c r="AC156" s="10"/>
      <c r="AD156" s="10"/>
      <c r="AE156" s="10"/>
      <c r="AF156" s="10"/>
      <c r="AG156" s="10"/>
      <c r="AH156" s="10"/>
      <c r="AI156" s="10"/>
      <c r="AJ156" s="10"/>
      <c r="AK156" s="10"/>
    </row>
    <row r="157" spans="7:85" x14ac:dyDescent="0.45">
      <c r="AB157" s="10"/>
      <c r="AC157" s="10"/>
      <c r="AD157" s="10"/>
      <c r="AE157" s="10"/>
      <c r="AF157" s="10"/>
      <c r="AG157" s="10"/>
      <c r="AH157" s="10"/>
      <c r="AI157" s="10"/>
      <c r="AJ157" s="10"/>
      <c r="AK157" s="10"/>
    </row>
    <row r="158" spans="7:85" x14ac:dyDescent="0.45">
      <c r="AB158" s="10"/>
      <c r="AC158" s="10"/>
      <c r="AD158" s="10"/>
      <c r="AE158" s="10"/>
      <c r="AF158" s="10"/>
      <c r="AG158" s="10"/>
      <c r="AH158" s="10"/>
      <c r="AI158" s="10"/>
      <c r="AJ158" s="10"/>
      <c r="AK158" s="10"/>
    </row>
    <row r="159" spans="7:85" x14ac:dyDescent="0.45">
      <c r="AB159" s="10"/>
      <c r="AC159" s="10"/>
      <c r="AD159" s="10"/>
      <c r="AE159" s="10"/>
      <c r="AF159" s="10"/>
      <c r="AG159" s="10"/>
      <c r="AH159" s="10"/>
      <c r="AI159" s="10"/>
      <c r="AJ159" s="10"/>
      <c r="AK159" s="10"/>
    </row>
    <row r="160" spans="7:85" x14ac:dyDescent="0.45">
      <c r="AB160" s="10"/>
      <c r="AC160" s="10"/>
      <c r="AD160" s="10"/>
      <c r="AE160" s="10"/>
      <c r="AF160" s="10"/>
      <c r="AG160" s="10"/>
      <c r="AH160" s="10"/>
      <c r="AI160" s="10"/>
      <c r="AJ160" s="10"/>
      <c r="AK160" s="10"/>
    </row>
    <row r="161" spans="28:37" x14ac:dyDescent="0.45">
      <c r="AB161" s="10"/>
      <c r="AC161" s="10"/>
      <c r="AD161" s="10"/>
      <c r="AE161" s="10"/>
      <c r="AF161" s="10"/>
      <c r="AG161" s="10"/>
      <c r="AH161" s="10"/>
      <c r="AI161" s="10"/>
      <c r="AJ161" s="10"/>
      <c r="AK161" s="10"/>
    </row>
    <row r="162" spans="28:37" x14ac:dyDescent="0.45">
      <c r="AB162" s="10"/>
      <c r="AC162" s="10"/>
      <c r="AD162" s="10"/>
      <c r="AE162" s="10"/>
      <c r="AF162" s="10"/>
      <c r="AG162" s="10"/>
      <c r="AH162" s="10"/>
      <c r="AI162" s="10"/>
      <c r="AJ162" s="10"/>
      <c r="AK162" s="10"/>
    </row>
    <row r="163" spans="28:37" x14ac:dyDescent="0.45">
      <c r="AB163" s="10"/>
      <c r="AC163" s="10"/>
      <c r="AD163" s="10"/>
      <c r="AE163" s="10"/>
      <c r="AF163" s="10"/>
      <c r="AG163" s="10"/>
      <c r="AH163" s="10"/>
      <c r="AI163" s="10"/>
      <c r="AJ163" s="10"/>
      <c r="AK163" s="10"/>
    </row>
    <row r="164" spans="28:37" x14ac:dyDescent="0.45">
      <c r="AB164" s="10"/>
      <c r="AC164" s="10"/>
      <c r="AD164" s="10"/>
      <c r="AE164" s="10"/>
      <c r="AF164" s="10"/>
      <c r="AG164" s="10"/>
      <c r="AH164" s="10"/>
      <c r="AI164" s="10"/>
      <c r="AJ164" s="10"/>
      <c r="AK164" s="10"/>
    </row>
    <row r="165" spans="28:37" x14ac:dyDescent="0.45">
      <c r="AB165" s="10"/>
      <c r="AC165" s="10"/>
      <c r="AD165" s="10"/>
      <c r="AE165" s="10"/>
      <c r="AF165" s="10"/>
      <c r="AG165" s="10"/>
      <c r="AH165" s="10"/>
      <c r="AI165" s="10"/>
      <c r="AJ165" s="10"/>
      <c r="AK165" s="10"/>
    </row>
    <row r="166" spans="28:37" x14ac:dyDescent="0.45">
      <c r="AB166" s="10"/>
      <c r="AC166" s="10"/>
      <c r="AD166" s="10"/>
      <c r="AE166" s="10"/>
      <c r="AF166" s="10"/>
      <c r="AG166" s="10"/>
      <c r="AH166" s="10"/>
      <c r="AI166" s="10"/>
      <c r="AJ166" s="10"/>
      <c r="AK166" s="10"/>
    </row>
    <row r="167" spans="28:37" x14ac:dyDescent="0.45">
      <c r="AB167" s="10"/>
      <c r="AC167" s="10"/>
      <c r="AD167" s="10"/>
      <c r="AE167" s="10"/>
      <c r="AF167" s="10"/>
      <c r="AG167" s="10"/>
      <c r="AH167" s="10"/>
      <c r="AI167" s="10"/>
      <c r="AJ167" s="10"/>
      <c r="AK167" s="10"/>
    </row>
    <row r="168" spans="28:37" x14ac:dyDescent="0.45">
      <c r="AB168" s="10"/>
      <c r="AC168" s="10"/>
      <c r="AD168" s="10"/>
      <c r="AE168" s="10"/>
      <c r="AF168" s="10"/>
      <c r="AG168" s="10"/>
      <c r="AH168" s="10"/>
      <c r="AI168" s="10"/>
      <c r="AJ168" s="10"/>
      <c r="AK168" s="10"/>
    </row>
    <row r="169" spans="28:37" x14ac:dyDescent="0.45">
      <c r="AB169" s="10"/>
      <c r="AC169" s="10"/>
      <c r="AD169" s="10"/>
      <c r="AE169" s="10"/>
      <c r="AF169" s="10"/>
      <c r="AG169" s="10"/>
      <c r="AH169" s="10"/>
      <c r="AI169" s="10"/>
      <c r="AJ169" s="10"/>
      <c r="AK169" s="10"/>
    </row>
    <row r="170" spans="28:37" x14ac:dyDescent="0.45">
      <c r="AB170" s="10"/>
      <c r="AC170" s="10"/>
      <c r="AD170" s="10"/>
      <c r="AE170" s="10"/>
      <c r="AF170" s="10"/>
      <c r="AG170" s="10"/>
      <c r="AH170" s="10"/>
      <c r="AI170" s="10"/>
      <c r="AJ170" s="10"/>
      <c r="AK170" s="10"/>
    </row>
    <row r="171" spans="28:37" x14ac:dyDescent="0.45">
      <c r="AB171" s="10"/>
      <c r="AC171" s="10"/>
      <c r="AD171" s="10"/>
      <c r="AE171" s="10"/>
      <c r="AF171" s="10"/>
      <c r="AG171" s="10"/>
      <c r="AH171" s="10"/>
      <c r="AI171" s="10"/>
      <c r="AJ171" s="10"/>
      <c r="AK171" s="10"/>
    </row>
    <row r="172" spans="28:37" x14ac:dyDescent="0.45">
      <c r="AB172" s="10"/>
      <c r="AC172" s="10"/>
      <c r="AD172" s="10"/>
      <c r="AE172" s="10"/>
      <c r="AF172" s="10"/>
      <c r="AG172" s="10"/>
      <c r="AH172" s="10"/>
      <c r="AI172" s="10"/>
      <c r="AJ172" s="10"/>
      <c r="AK172" s="10"/>
    </row>
    <row r="173" spans="28:37" x14ac:dyDescent="0.45">
      <c r="AB173" s="10"/>
      <c r="AC173" s="10"/>
      <c r="AD173" s="10"/>
      <c r="AE173" s="10"/>
      <c r="AF173" s="10"/>
      <c r="AG173" s="10"/>
      <c r="AH173" s="10"/>
      <c r="AI173" s="10"/>
      <c r="AJ173" s="10"/>
      <c r="AK173" s="10"/>
    </row>
    <row r="174" spans="28:37" x14ac:dyDescent="0.45">
      <c r="AB174" s="10"/>
      <c r="AC174" s="10"/>
      <c r="AD174" s="10"/>
      <c r="AE174" s="10"/>
      <c r="AF174" s="10"/>
      <c r="AG174" s="10"/>
      <c r="AH174" s="10"/>
      <c r="AI174" s="10"/>
      <c r="AJ174" s="10"/>
      <c r="AK174" s="10"/>
    </row>
    <row r="175" spans="28:37" x14ac:dyDescent="0.45">
      <c r="AB175" s="10"/>
      <c r="AC175" s="10"/>
      <c r="AD175" s="10"/>
      <c r="AE175" s="10"/>
      <c r="AF175" s="10"/>
      <c r="AG175" s="10"/>
      <c r="AH175" s="10"/>
      <c r="AI175" s="10"/>
      <c r="AJ175" s="10"/>
      <c r="AK175" s="10"/>
    </row>
    <row r="176" spans="28:37" x14ac:dyDescent="0.45">
      <c r="AB176" s="10"/>
      <c r="AC176" s="10"/>
      <c r="AD176" s="10"/>
      <c r="AE176" s="10"/>
      <c r="AF176" s="10"/>
      <c r="AG176" s="10"/>
      <c r="AH176" s="10"/>
      <c r="AI176" s="10"/>
      <c r="AJ176" s="10"/>
      <c r="AK176" s="10"/>
    </row>
    <row r="177" spans="28:37" x14ac:dyDescent="0.45">
      <c r="AB177" s="10"/>
      <c r="AC177" s="10"/>
      <c r="AD177" s="10"/>
      <c r="AE177" s="10"/>
      <c r="AF177" s="10"/>
      <c r="AG177" s="10"/>
      <c r="AH177" s="10"/>
      <c r="AI177" s="10"/>
      <c r="AJ177" s="10"/>
      <c r="AK177" s="10"/>
    </row>
    <row r="178" spans="28:37" x14ac:dyDescent="0.45">
      <c r="AB178" s="10"/>
      <c r="AC178" s="10"/>
      <c r="AD178" s="10"/>
      <c r="AE178" s="10"/>
      <c r="AF178" s="10"/>
      <c r="AG178" s="10"/>
      <c r="AH178" s="10"/>
      <c r="AI178" s="10"/>
      <c r="AJ178" s="10"/>
      <c r="AK178" s="10"/>
    </row>
    <row r="179" spans="28:37" x14ac:dyDescent="0.45">
      <c r="AB179" s="10"/>
      <c r="AC179" s="10"/>
      <c r="AD179" s="10"/>
      <c r="AE179" s="10"/>
      <c r="AF179" s="10"/>
      <c r="AG179" s="10"/>
      <c r="AH179" s="10"/>
      <c r="AI179" s="10"/>
      <c r="AJ179" s="10"/>
      <c r="AK179" s="10"/>
    </row>
    <row r="180" spans="28:37" x14ac:dyDescent="0.45">
      <c r="AB180" s="10"/>
      <c r="AC180" s="10"/>
      <c r="AD180" s="10"/>
      <c r="AE180" s="10"/>
      <c r="AF180" s="10"/>
      <c r="AG180" s="10"/>
      <c r="AH180" s="10"/>
      <c r="AI180" s="10"/>
      <c r="AJ180" s="10"/>
      <c r="AK180" s="10"/>
    </row>
    <row r="181" spans="28:37" x14ac:dyDescent="0.45">
      <c r="AB181" s="10"/>
      <c r="AC181" s="10"/>
      <c r="AD181" s="10"/>
      <c r="AE181" s="10"/>
      <c r="AF181" s="10"/>
      <c r="AG181" s="10"/>
      <c r="AH181" s="10"/>
      <c r="AI181" s="10"/>
      <c r="AJ181" s="10"/>
      <c r="AK181" s="10"/>
    </row>
    <row r="182" spans="28:37" x14ac:dyDescent="0.45">
      <c r="AB182" s="10"/>
      <c r="AC182" s="10"/>
      <c r="AD182" s="10"/>
      <c r="AE182" s="10"/>
      <c r="AF182" s="10"/>
      <c r="AG182" s="10"/>
      <c r="AH182" s="10"/>
      <c r="AI182" s="10"/>
      <c r="AJ182" s="10"/>
      <c r="AK182" s="10"/>
    </row>
    <row r="183" spans="28:37" x14ac:dyDescent="0.45">
      <c r="AB183" s="10"/>
      <c r="AC183" s="10"/>
      <c r="AD183" s="10"/>
      <c r="AE183" s="10"/>
      <c r="AF183" s="10"/>
      <c r="AG183" s="10"/>
      <c r="AH183" s="10"/>
      <c r="AI183" s="10"/>
      <c r="AJ183" s="10"/>
      <c r="AK183" s="10"/>
    </row>
    <row r="184" spans="28:37" x14ac:dyDescent="0.45">
      <c r="AB184" s="10"/>
      <c r="AC184" s="10"/>
      <c r="AD184" s="10"/>
      <c r="AE184" s="10"/>
      <c r="AF184" s="10"/>
      <c r="AG184" s="10"/>
      <c r="AH184" s="10"/>
      <c r="AI184" s="10"/>
      <c r="AJ184" s="10"/>
      <c r="AK184" s="10"/>
    </row>
    <row r="185" spans="28:37" x14ac:dyDescent="0.45">
      <c r="AB185" s="10"/>
      <c r="AC185" s="10"/>
      <c r="AD185" s="10"/>
      <c r="AE185" s="10"/>
      <c r="AF185" s="10"/>
      <c r="AG185" s="10"/>
      <c r="AH185" s="10"/>
      <c r="AI185" s="10"/>
      <c r="AJ185" s="10"/>
      <c r="AK185" s="10"/>
    </row>
    <row r="186" spans="28:37" x14ac:dyDescent="0.45">
      <c r="AB186" s="10"/>
      <c r="AC186" s="10"/>
      <c r="AD186" s="10"/>
      <c r="AE186" s="10"/>
      <c r="AF186" s="10"/>
      <c r="AG186" s="10"/>
      <c r="AH186" s="10"/>
      <c r="AI186" s="10"/>
      <c r="AJ186" s="10"/>
      <c r="AK186" s="10"/>
    </row>
    <row r="187" spans="28:37" x14ac:dyDescent="0.45">
      <c r="AB187" s="10"/>
      <c r="AC187" s="10"/>
      <c r="AD187" s="10"/>
      <c r="AE187" s="10"/>
      <c r="AF187" s="10"/>
      <c r="AG187" s="10"/>
      <c r="AH187" s="10"/>
      <c r="AI187" s="10"/>
      <c r="AJ187" s="10"/>
      <c r="AK187" s="10"/>
    </row>
    <row r="188" spans="28:37" x14ac:dyDescent="0.45">
      <c r="AB188" s="10"/>
      <c r="AC188" s="10"/>
      <c r="AD188" s="10"/>
      <c r="AE188" s="10"/>
      <c r="AF188" s="10"/>
      <c r="AG188" s="10"/>
      <c r="AH188" s="10"/>
      <c r="AI188" s="10"/>
      <c r="AJ188" s="10"/>
      <c r="AK188" s="10"/>
    </row>
    <row r="189" spans="28:37" x14ac:dyDescent="0.45">
      <c r="AB189" s="10"/>
      <c r="AC189" s="10"/>
      <c r="AD189" s="10"/>
      <c r="AE189" s="10"/>
      <c r="AF189" s="10"/>
      <c r="AG189" s="10"/>
      <c r="AH189" s="10"/>
      <c r="AI189" s="10"/>
      <c r="AJ189" s="10"/>
      <c r="AK189" s="10"/>
    </row>
    <row r="190" spans="28:37" x14ac:dyDescent="0.45">
      <c r="AB190" s="10"/>
      <c r="AC190" s="10"/>
      <c r="AD190" s="10"/>
      <c r="AE190" s="10"/>
      <c r="AF190" s="10"/>
      <c r="AG190" s="10"/>
      <c r="AH190" s="10"/>
      <c r="AI190" s="10"/>
      <c r="AJ190" s="10"/>
      <c r="AK190" s="10"/>
    </row>
    <row r="191" spans="28:37" x14ac:dyDescent="0.45">
      <c r="AB191" s="10"/>
      <c r="AC191" s="10"/>
      <c r="AD191" s="10"/>
      <c r="AE191" s="10"/>
      <c r="AF191" s="10"/>
      <c r="AG191" s="10"/>
      <c r="AH191" s="10"/>
      <c r="AI191" s="10"/>
      <c r="AJ191" s="10"/>
      <c r="AK191" s="10"/>
    </row>
    <row r="192" spans="28:37" x14ac:dyDescent="0.45">
      <c r="AB192" s="10"/>
      <c r="AC192" s="10"/>
      <c r="AD192" s="10"/>
      <c r="AE192" s="10"/>
      <c r="AF192" s="10"/>
      <c r="AG192" s="10"/>
      <c r="AH192" s="10"/>
      <c r="AI192" s="10"/>
      <c r="AJ192" s="10"/>
      <c r="AK192" s="10"/>
    </row>
    <row r="193" spans="28:37" x14ac:dyDescent="0.45">
      <c r="AB193" s="10"/>
      <c r="AC193" s="10"/>
      <c r="AD193" s="10"/>
      <c r="AE193" s="10"/>
      <c r="AF193" s="10"/>
      <c r="AG193" s="10"/>
      <c r="AH193" s="10"/>
      <c r="AI193" s="10"/>
      <c r="AJ193" s="10"/>
      <c r="AK193" s="10"/>
    </row>
    <row r="194" spans="28:37" x14ac:dyDescent="0.45">
      <c r="AB194" s="10"/>
      <c r="AC194" s="10"/>
      <c r="AD194" s="10"/>
      <c r="AE194" s="10"/>
      <c r="AF194" s="10"/>
      <c r="AG194" s="10"/>
      <c r="AH194" s="10"/>
      <c r="AI194" s="10"/>
      <c r="AJ194" s="10"/>
      <c r="AK194" s="10"/>
    </row>
    <row r="195" spans="28:37" x14ac:dyDescent="0.45">
      <c r="AB195" s="10"/>
      <c r="AC195" s="10"/>
      <c r="AD195" s="10"/>
      <c r="AE195" s="10"/>
      <c r="AF195" s="10"/>
      <c r="AG195" s="10"/>
      <c r="AH195" s="10"/>
      <c r="AI195" s="10"/>
      <c r="AJ195" s="10"/>
      <c r="AK195" s="10"/>
    </row>
    <row r="196" spans="28:37" x14ac:dyDescent="0.45">
      <c r="AB196" s="10"/>
      <c r="AC196" s="10"/>
      <c r="AD196" s="10"/>
      <c r="AE196" s="10"/>
      <c r="AF196" s="10"/>
      <c r="AG196" s="10"/>
      <c r="AH196" s="10"/>
      <c r="AI196" s="10"/>
      <c r="AJ196" s="10"/>
      <c r="AK196" s="10"/>
    </row>
    <row r="197" spans="28:37" x14ac:dyDescent="0.45">
      <c r="AB197" s="10"/>
      <c r="AC197" s="10"/>
      <c r="AD197" s="10"/>
      <c r="AE197" s="10"/>
      <c r="AF197" s="10"/>
      <c r="AG197" s="10"/>
      <c r="AH197" s="10"/>
      <c r="AI197" s="10"/>
      <c r="AJ197" s="10"/>
      <c r="AK197" s="10"/>
    </row>
    <row r="198" spans="28:37" x14ac:dyDescent="0.45">
      <c r="AB198" s="10"/>
      <c r="AC198" s="10"/>
      <c r="AD198" s="10"/>
      <c r="AE198" s="10"/>
      <c r="AF198" s="10"/>
      <c r="AG198" s="10"/>
      <c r="AH198" s="10"/>
      <c r="AI198" s="10"/>
      <c r="AJ198" s="10"/>
      <c r="AK198" s="10"/>
    </row>
    <row r="199" spans="28:37" x14ac:dyDescent="0.45">
      <c r="AB199" s="10"/>
      <c r="AC199" s="10"/>
      <c r="AD199" s="10"/>
      <c r="AE199" s="10"/>
      <c r="AF199" s="10"/>
      <c r="AG199" s="10"/>
      <c r="AH199" s="10"/>
      <c r="AI199" s="10"/>
      <c r="AJ199" s="10"/>
      <c r="AK199" s="10"/>
    </row>
    <row r="200" spans="28:37" x14ac:dyDescent="0.45">
      <c r="AB200" s="10"/>
      <c r="AC200" s="10"/>
      <c r="AD200" s="10"/>
      <c r="AE200" s="10"/>
      <c r="AF200" s="10"/>
      <c r="AG200" s="10"/>
      <c r="AH200" s="10"/>
      <c r="AI200" s="10"/>
      <c r="AJ200" s="10"/>
      <c r="AK200" s="10"/>
    </row>
    <row r="201" spans="28:37" x14ac:dyDescent="0.45">
      <c r="AB201" s="10"/>
      <c r="AC201" s="10"/>
      <c r="AD201" s="10"/>
      <c r="AE201" s="10"/>
      <c r="AF201" s="10"/>
      <c r="AG201" s="10"/>
      <c r="AH201" s="10"/>
      <c r="AI201" s="10"/>
      <c r="AJ201" s="10"/>
      <c r="AK201" s="10"/>
    </row>
    <row r="202" spans="28:37" x14ac:dyDescent="0.45">
      <c r="AB202" s="10"/>
      <c r="AC202" s="10"/>
      <c r="AD202" s="10"/>
      <c r="AE202" s="10"/>
      <c r="AF202" s="10"/>
      <c r="AG202" s="10"/>
      <c r="AH202" s="10"/>
      <c r="AI202" s="10"/>
      <c r="AJ202" s="10"/>
      <c r="AK202" s="10"/>
    </row>
    <row r="203" spans="28:37" x14ac:dyDescent="0.45">
      <c r="AB203" s="10"/>
      <c r="AC203" s="10"/>
      <c r="AD203" s="10"/>
      <c r="AE203" s="10"/>
      <c r="AF203" s="10"/>
      <c r="AG203" s="10"/>
      <c r="AH203" s="10"/>
      <c r="AI203" s="10"/>
      <c r="AJ203" s="10"/>
      <c r="AK203" s="10"/>
    </row>
    <row r="204" spans="28:37" x14ac:dyDescent="0.45">
      <c r="AB204" s="10"/>
      <c r="AC204" s="10"/>
      <c r="AD204" s="10"/>
      <c r="AE204" s="10"/>
      <c r="AF204" s="10"/>
      <c r="AG204" s="10"/>
      <c r="AH204" s="10"/>
      <c r="AI204" s="10"/>
      <c r="AJ204" s="10"/>
      <c r="AK204" s="10"/>
    </row>
    <row r="205" spans="28:37" x14ac:dyDescent="0.45">
      <c r="AB205" s="10"/>
      <c r="AC205" s="10"/>
      <c r="AD205" s="10"/>
      <c r="AE205" s="10"/>
      <c r="AF205" s="10"/>
      <c r="AG205" s="10"/>
      <c r="AH205" s="10"/>
      <c r="AI205" s="10"/>
      <c r="AJ205" s="10"/>
      <c r="AK205" s="10"/>
    </row>
    <row r="206" spans="28:37" x14ac:dyDescent="0.45">
      <c r="AB206" s="10"/>
      <c r="AC206" s="10"/>
      <c r="AD206" s="10"/>
      <c r="AE206" s="10"/>
      <c r="AF206" s="10"/>
      <c r="AG206" s="10"/>
      <c r="AH206" s="10"/>
      <c r="AI206" s="10"/>
      <c r="AJ206" s="10"/>
      <c r="AK206" s="10"/>
    </row>
    <row r="207" spans="28:37" x14ac:dyDescent="0.45">
      <c r="AB207" s="10"/>
      <c r="AC207" s="10"/>
      <c r="AD207" s="10"/>
      <c r="AE207" s="10"/>
      <c r="AF207" s="10"/>
      <c r="AG207" s="10"/>
      <c r="AH207" s="10"/>
      <c r="AI207" s="10"/>
      <c r="AJ207" s="10"/>
      <c r="AK207" s="10"/>
    </row>
    <row r="208" spans="28:37" x14ac:dyDescent="0.45">
      <c r="AB208" s="10"/>
      <c r="AC208" s="10"/>
      <c r="AD208" s="10"/>
      <c r="AE208" s="10"/>
      <c r="AF208" s="10"/>
      <c r="AG208" s="10"/>
      <c r="AH208" s="10"/>
      <c r="AI208" s="10"/>
      <c r="AJ208" s="10"/>
      <c r="AK208" s="10"/>
    </row>
    <row r="209" spans="28:37" x14ac:dyDescent="0.45">
      <c r="AB209" s="10"/>
      <c r="AC209" s="10"/>
      <c r="AD209" s="10"/>
      <c r="AE209" s="10"/>
      <c r="AF209" s="10"/>
      <c r="AG209" s="10"/>
      <c r="AH209" s="10"/>
      <c r="AI209" s="10"/>
      <c r="AJ209" s="10"/>
      <c r="AK209" s="10"/>
    </row>
    <row r="210" spans="28:37" x14ac:dyDescent="0.45">
      <c r="AB210" s="10"/>
      <c r="AC210" s="10"/>
      <c r="AD210" s="10"/>
      <c r="AE210" s="10"/>
      <c r="AF210" s="10"/>
      <c r="AG210" s="10"/>
      <c r="AH210" s="10"/>
      <c r="AI210" s="10"/>
      <c r="AJ210" s="10"/>
      <c r="AK210" s="10"/>
    </row>
    <row r="211" spans="28:37" x14ac:dyDescent="0.45">
      <c r="AB211" s="10"/>
      <c r="AC211" s="10"/>
      <c r="AD211" s="10"/>
      <c r="AE211" s="10"/>
      <c r="AF211" s="10"/>
      <c r="AG211" s="10"/>
      <c r="AH211" s="10"/>
      <c r="AI211" s="10"/>
      <c r="AJ211" s="10"/>
      <c r="AK211" s="10"/>
    </row>
    <row r="212" spans="28:37" x14ac:dyDescent="0.45">
      <c r="AB212" s="10"/>
      <c r="AC212" s="10"/>
      <c r="AD212" s="10"/>
      <c r="AE212" s="10"/>
      <c r="AF212" s="10"/>
      <c r="AG212" s="10"/>
      <c r="AH212" s="10"/>
      <c r="AI212" s="10"/>
      <c r="AJ212" s="10"/>
      <c r="AK212" s="10"/>
    </row>
    <row r="213" spans="28:37" x14ac:dyDescent="0.45">
      <c r="AB213" s="10"/>
      <c r="AC213" s="10"/>
      <c r="AD213" s="10"/>
      <c r="AE213" s="10"/>
      <c r="AF213" s="10"/>
      <c r="AG213" s="10"/>
      <c r="AH213" s="10"/>
      <c r="AI213" s="10"/>
      <c r="AJ213" s="10"/>
      <c r="AK213" s="10"/>
    </row>
    <row r="214" spans="28:37" x14ac:dyDescent="0.45">
      <c r="AB214" s="10"/>
      <c r="AC214" s="10"/>
      <c r="AD214" s="10"/>
      <c r="AE214" s="10"/>
      <c r="AF214" s="10"/>
      <c r="AG214" s="10"/>
      <c r="AH214" s="10"/>
      <c r="AI214" s="10"/>
      <c r="AJ214" s="10"/>
      <c r="AK214" s="10"/>
    </row>
    <row r="215" spans="28:37" x14ac:dyDescent="0.45">
      <c r="AB215" s="10"/>
      <c r="AC215" s="10"/>
      <c r="AD215" s="10"/>
      <c r="AE215" s="10"/>
      <c r="AF215" s="10"/>
      <c r="AG215" s="10"/>
      <c r="AH215" s="10"/>
      <c r="AI215" s="10"/>
      <c r="AJ215" s="10"/>
      <c r="AK215" s="10"/>
    </row>
    <row r="216" spans="28:37" x14ac:dyDescent="0.45">
      <c r="AB216" s="10"/>
      <c r="AC216" s="10"/>
      <c r="AD216" s="10"/>
      <c r="AE216" s="10"/>
      <c r="AF216" s="10"/>
      <c r="AG216" s="10"/>
      <c r="AH216" s="10"/>
      <c r="AI216" s="10"/>
      <c r="AJ216" s="10"/>
      <c r="AK216" s="10"/>
    </row>
    <row r="217" spans="28:37" x14ac:dyDescent="0.45">
      <c r="AB217" s="10"/>
      <c r="AC217" s="10"/>
      <c r="AD217" s="10"/>
      <c r="AE217" s="10"/>
      <c r="AF217" s="10"/>
      <c r="AG217" s="10"/>
      <c r="AH217" s="10"/>
      <c r="AI217" s="10"/>
      <c r="AJ217" s="10"/>
      <c r="AK217" s="10"/>
    </row>
    <row r="218" spans="28:37" x14ac:dyDescent="0.45">
      <c r="AB218" s="10"/>
      <c r="AC218" s="10"/>
      <c r="AD218" s="10"/>
      <c r="AE218" s="10"/>
      <c r="AF218" s="10"/>
      <c r="AG218" s="10"/>
      <c r="AH218" s="10"/>
      <c r="AI218" s="10"/>
      <c r="AJ218" s="10"/>
      <c r="AK218" s="10"/>
    </row>
    <row r="219" spans="28:37" x14ac:dyDescent="0.45">
      <c r="AB219" s="10"/>
      <c r="AC219" s="10"/>
      <c r="AD219" s="10"/>
      <c r="AE219" s="10"/>
      <c r="AF219" s="10"/>
      <c r="AG219" s="10"/>
      <c r="AH219" s="10"/>
      <c r="AI219" s="10"/>
      <c r="AJ219" s="10"/>
      <c r="AK219" s="10"/>
    </row>
    <row r="220" spans="28:37" x14ac:dyDescent="0.45">
      <c r="AB220" s="10"/>
      <c r="AC220" s="10"/>
      <c r="AD220" s="10"/>
      <c r="AE220" s="10"/>
      <c r="AF220" s="10"/>
      <c r="AG220" s="10"/>
      <c r="AH220" s="10"/>
      <c r="AI220" s="10"/>
      <c r="AJ220" s="10"/>
      <c r="AK220" s="10"/>
    </row>
    <row r="221" spans="28:37" x14ac:dyDescent="0.45">
      <c r="AB221" s="10"/>
      <c r="AC221" s="10"/>
      <c r="AD221" s="10"/>
      <c r="AE221" s="10"/>
      <c r="AF221" s="10"/>
      <c r="AG221" s="10"/>
      <c r="AH221" s="10"/>
      <c r="AI221" s="10"/>
      <c r="AJ221" s="10"/>
      <c r="AK221" s="10"/>
    </row>
    <row r="222" spans="28:37" x14ac:dyDescent="0.45">
      <c r="AB222" s="10"/>
      <c r="AC222" s="10"/>
      <c r="AD222" s="10"/>
      <c r="AE222" s="10"/>
      <c r="AF222" s="10"/>
      <c r="AG222" s="10"/>
      <c r="AH222" s="10"/>
      <c r="AI222" s="10"/>
      <c r="AJ222" s="10"/>
      <c r="AK222" s="10"/>
    </row>
    <row r="223" spans="28:37" x14ac:dyDescent="0.45">
      <c r="AB223" s="10"/>
      <c r="AC223" s="10"/>
      <c r="AD223" s="10"/>
      <c r="AE223" s="10"/>
      <c r="AF223" s="10"/>
      <c r="AG223" s="10"/>
      <c r="AH223" s="10"/>
      <c r="AI223" s="10"/>
      <c r="AJ223" s="10"/>
      <c r="AK223" s="10"/>
    </row>
    <row r="224" spans="28:37" x14ac:dyDescent="0.45">
      <c r="AB224" s="10"/>
      <c r="AC224" s="10"/>
      <c r="AD224" s="10"/>
      <c r="AE224" s="10"/>
      <c r="AF224" s="10"/>
      <c r="AG224" s="10"/>
      <c r="AH224" s="10"/>
      <c r="AI224" s="10"/>
      <c r="AJ224" s="10"/>
      <c r="AK224" s="10"/>
    </row>
    <row r="225" spans="28:37" x14ac:dyDescent="0.45">
      <c r="AB225" s="10"/>
      <c r="AC225" s="10"/>
      <c r="AD225" s="10"/>
      <c r="AE225" s="10"/>
      <c r="AF225" s="10"/>
      <c r="AG225" s="10"/>
      <c r="AH225" s="10"/>
      <c r="AI225" s="10"/>
      <c r="AJ225" s="10"/>
      <c r="AK225" s="10"/>
    </row>
    <row r="226" spans="28:37" x14ac:dyDescent="0.45">
      <c r="AB226" s="10"/>
      <c r="AC226" s="10"/>
      <c r="AD226" s="10"/>
      <c r="AE226" s="10"/>
      <c r="AF226" s="10"/>
      <c r="AG226" s="10"/>
      <c r="AH226" s="10"/>
      <c r="AI226" s="10"/>
      <c r="AJ226" s="10"/>
      <c r="AK226" s="10"/>
    </row>
    <row r="227" spans="28:37" x14ac:dyDescent="0.45">
      <c r="AB227" s="10"/>
      <c r="AC227" s="10"/>
      <c r="AD227" s="10"/>
      <c r="AE227" s="10"/>
      <c r="AF227" s="10"/>
      <c r="AG227" s="10"/>
      <c r="AH227" s="10"/>
      <c r="AI227" s="10"/>
      <c r="AJ227" s="10"/>
      <c r="AK227" s="10"/>
    </row>
    <row r="228" spans="28:37" x14ac:dyDescent="0.45">
      <c r="AB228" s="10"/>
      <c r="AC228" s="10"/>
      <c r="AD228" s="10"/>
      <c r="AE228" s="10"/>
      <c r="AF228" s="10"/>
      <c r="AG228" s="10"/>
      <c r="AH228" s="10"/>
      <c r="AI228" s="10"/>
      <c r="AJ228" s="10"/>
      <c r="AK228" s="10"/>
    </row>
    <row r="229" spans="28:37" x14ac:dyDescent="0.45">
      <c r="AB229" s="10"/>
      <c r="AC229" s="10"/>
      <c r="AD229" s="10"/>
      <c r="AE229" s="10"/>
      <c r="AF229" s="10"/>
      <c r="AG229" s="10"/>
      <c r="AH229" s="10"/>
      <c r="AI229" s="10"/>
      <c r="AJ229" s="10"/>
      <c r="AK229" s="10"/>
    </row>
    <row r="230" spans="28:37" x14ac:dyDescent="0.45">
      <c r="AB230" s="10"/>
      <c r="AC230" s="10"/>
      <c r="AD230" s="10"/>
      <c r="AE230" s="10"/>
      <c r="AF230" s="10"/>
      <c r="AG230" s="10"/>
      <c r="AH230" s="10"/>
      <c r="AI230" s="10"/>
      <c r="AJ230" s="10"/>
      <c r="AK230" s="10"/>
    </row>
    <row r="231" spans="28:37" x14ac:dyDescent="0.45">
      <c r="AB231" s="10"/>
      <c r="AC231" s="10"/>
      <c r="AD231" s="10"/>
      <c r="AE231" s="10"/>
      <c r="AF231" s="10"/>
      <c r="AG231" s="10"/>
      <c r="AH231" s="10"/>
      <c r="AI231" s="10"/>
      <c r="AJ231" s="10"/>
      <c r="AK231" s="10"/>
    </row>
    <row r="232" spans="28:37" x14ac:dyDescent="0.45">
      <c r="AB232" s="10"/>
      <c r="AC232" s="10"/>
      <c r="AD232" s="10"/>
      <c r="AE232" s="10"/>
      <c r="AF232" s="10"/>
      <c r="AG232" s="10"/>
      <c r="AH232" s="10"/>
      <c r="AI232" s="10"/>
      <c r="AJ232" s="10"/>
      <c r="AK232" s="10"/>
    </row>
    <row r="233" spans="28:37" x14ac:dyDescent="0.45">
      <c r="AB233" s="10"/>
      <c r="AC233" s="10"/>
      <c r="AD233" s="10"/>
      <c r="AE233" s="10"/>
      <c r="AF233" s="10"/>
      <c r="AG233" s="10"/>
      <c r="AH233" s="10"/>
      <c r="AI233" s="10"/>
      <c r="AJ233" s="10"/>
      <c r="AK233" s="10"/>
    </row>
    <row r="234" spans="28:37" x14ac:dyDescent="0.45">
      <c r="AB234" s="10"/>
      <c r="AC234" s="10"/>
      <c r="AD234" s="10"/>
      <c r="AE234" s="10"/>
      <c r="AF234" s="10"/>
      <c r="AG234" s="10"/>
      <c r="AH234" s="10"/>
      <c r="AI234" s="10"/>
      <c r="AJ234" s="10"/>
      <c r="AK234" s="10"/>
    </row>
    <row r="235" spans="28:37" x14ac:dyDescent="0.45">
      <c r="AB235" s="10"/>
      <c r="AC235" s="10"/>
      <c r="AD235" s="10"/>
      <c r="AE235" s="10"/>
      <c r="AF235" s="10"/>
      <c r="AG235" s="10"/>
      <c r="AH235" s="10"/>
      <c r="AI235" s="10"/>
      <c r="AJ235" s="10"/>
      <c r="AK235" s="10"/>
    </row>
    <row r="236" spans="28:37" x14ac:dyDescent="0.45">
      <c r="AB236" s="10"/>
      <c r="AC236" s="10"/>
      <c r="AD236" s="10"/>
      <c r="AE236" s="10"/>
      <c r="AF236" s="10"/>
      <c r="AG236" s="10"/>
      <c r="AH236" s="10"/>
      <c r="AI236" s="10"/>
      <c r="AJ236" s="10"/>
      <c r="AK236" s="10"/>
    </row>
    <row r="237" spans="28:37" x14ac:dyDescent="0.45">
      <c r="AB237" s="10"/>
      <c r="AC237" s="10"/>
      <c r="AD237" s="10"/>
      <c r="AE237" s="10"/>
      <c r="AF237" s="10"/>
      <c r="AG237" s="10"/>
      <c r="AH237" s="10"/>
      <c r="AI237" s="10"/>
      <c r="AJ237" s="10"/>
      <c r="AK237" s="10"/>
    </row>
    <row r="238" spans="28:37" x14ac:dyDescent="0.45">
      <c r="AB238" s="10"/>
      <c r="AC238" s="10"/>
      <c r="AD238" s="10"/>
      <c r="AE238" s="10"/>
      <c r="AF238" s="10"/>
      <c r="AG238" s="10"/>
      <c r="AH238" s="10"/>
      <c r="AI238" s="10"/>
      <c r="AJ238" s="10"/>
      <c r="AK238" s="10"/>
    </row>
    <row r="239" spans="28:37" x14ac:dyDescent="0.45">
      <c r="AB239" s="10"/>
      <c r="AC239" s="10"/>
      <c r="AD239" s="10"/>
      <c r="AE239" s="10"/>
      <c r="AF239" s="10"/>
      <c r="AG239" s="10"/>
      <c r="AH239" s="10"/>
      <c r="AI239" s="10"/>
      <c r="AJ239" s="10"/>
      <c r="AK239" s="10"/>
    </row>
    <row r="240" spans="28:37" x14ac:dyDescent="0.45">
      <c r="AB240" s="10"/>
      <c r="AC240" s="10"/>
      <c r="AD240" s="10"/>
      <c r="AE240" s="10"/>
      <c r="AF240" s="10"/>
      <c r="AG240" s="10"/>
      <c r="AH240" s="10"/>
      <c r="AI240" s="10"/>
      <c r="AJ240" s="10"/>
      <c r="AK240" s="10"/>
    </row>
    <row r="241" spans="28:37" x14ac:dyDescent="0.45">
      <c r="AB241" s="10"/>
      <c r="AC241" s="10"/>
      <c r="AD241" s="10"/>
      <c r="AE241" s="10"/>
      <c r="AF241" s="10"/>
      <c r="AG241" s="10"/>
      <c r="AH241" s="10"/>
      <c r="AI241" s="10"/>
      <c r="AJ241" s="10"/>
      <c r="AK241" s="10"/>
    </row>
    <row r="242" spans="28:37" x14ac:dyDescent="0.45">
      <c r="AB242" s="10"/>
      <c r="AC242" s="10"/>
      <c r="AD242" s="10"/>
      <c r="AE242" s="10"/>
      <c r="AF242" s="10"/>
      <c r="AG242" s="10"/>
      <c r="AH242" s="10"/>
      <c r="AI242" s="10"/>
      <c r="AJ242" s="10"/>
      <c r="AK242" s="10"/>
    </row>
    <row r="243" spans="28:37" x14ac:dyDescent="0.45">
      <c r="AB243" s="10"/>
      <c r="AC243" s="10"/>
      <c r="AD243" s="10"/>
      <c r="AE243" s="10"/>
      <c r="AF243" s="10"/>
      <c r="AG243" s="10"/>
      <c r="AH243" s="10"/>
      <c r="AI243" s="10"/>
      <c r="AJ243" s="10"/>
      <c r="AK243" s="10"/>
    </row>
    <row r="244" spans="28:37" x14ac:dyDescent="0.45">
      <c r="AB244" s="10"/>
      <c r="AC244" s="10"/>
      <c r="AD244" s="10"/>
      <c r="AE244" s="10"/>
      <c r="AF244" s="10"/>
      <c r="AG244" s="10"/>
      <c r="AH244" s="10"/>
      <c r="AI244" s="10"/>
      <c r="AJ244" s="10"/>
      <c r="AK244" s="10"/>
    </row>
    <row r="245" spans="28:37" x14ac:dyDescent="0.45">
      <c r="AB245" s="10"/>
      <c r="AC245" s="10"/>
      <c r="AD245" s="10"/>
      <c r="AE245" s="10"/>
      <c r="AF245" s="10"/>
      <c r="AG245" s="10"/>
      <c r="AH245" s="10"/>
      <c r="AI245" s="10"/>
      <c r="AJ245" s="10"/>
      <c r="AK245" s="10"/>
    </row>
    <row r="246" spans="28:37" x14ac:dyDescent="0.45">
      <c r="AB246" s="10"/>
      <c r="AC246" s="10"/>
      <c r="AD246" s="10"/>
      <c r="AE246" s="10"/>
      <c r="AF246" s="10"/>
      <c r="AG246" s="10"/>
      <c r="AH246" s="10"/>
      <c r="AI246" s="10"/>
      <c r="AJ246" s="10"/>
      <c r="AK246" s="10"/>
    </row>
    <row r="247" spans="28:37" x14ac:dyDescent="0.45">
      <c r="AB247" s="10"/>
      <c r="AC247" s="10"/>
      <c r="AD247" s="10"/>
      <c r="AE247" s="10"/>
      <c r="AF247" s="10"/>
      <c r="AG247" s="10"/>
      <c r="AH247" s="10"/>
      <c r="AI247" s="10"/>
      <c r="AJ247" s="10"/>
      <c r="AK247" s="10"/>
    </row>
    <row r="248" spans="28:37" x14ac:dyDescent="0.45">
      <c r="AB248" s="10"/>
      <c r="AC248" s="10"/>
      <c r="AD248" s="10"/>
      <c r="AE248" s="10"/>
      <c r="AF248" s="10"/>
      <c r="AG248" s="10"/>
      <c r="AH248" s="10"/>
      <c r="AI248" s="10"/>
      <c r="AJ248" s="10"/>
      <c r="AK248" s="10"/>
    </row>
    <row r="249" spans="28:37" x14ac:dyDescent="0.45">
      <c r="AB249" s="10"/>
      <c r="AC249" s="10"/>
      <c r="AD249" s="10"/>
      <c r="AE249" s="10"/>
      <c r="AF249" s="10"/>
      <c r="AG249" s="10"/>
      <c r="AH249" s="10"/>
      <c r="AI249" s="10"/>
      <c r="AJ249" s="10"/>
      <c r="AK249" s="10"/>
    </row>
    <row r="250" spans="28:37" x14ac:dyDescent="0.45">
      <c r="AB250" s="10"/>
      <c r="AC250" s="10"/>
      <c r="AD250" s="10"/>
      <c r="AE250" s="10"/>
      <c r="AF250" s="10"/>
      <c r="AG250" s="10"/>
      <c r="AH250" s="10"/>
      <c r="AI250" s="10"/>
      <c r="AJ250" s="10"/>
      <c r="AK250" s="10"/>
    </row>
    <row r="251" spans="28:37" x14ac:dyDescent="0.45">
      <c r="AB251" s="10"/>
      <c r="AC251" s="10"/>
      <c r="AD251" s="10"/>
      <c r="AE251" s="10"/>
      <c r="AF251" s="10"/>
      <c r="AG251" s="10"/>
      <c r="AH251" s="10"/>
      <c r="AI251" s="10"/>
      <c r="AJ251" s="10"/>
      <c r="AK251" s="10"/>
    </row>
    <row r="252" spans="28:37" x14ac:dyDescent="0.45">
      <c r="AB252" s="10"/>
      <c r="AC252" s="10"/>
      <c r="AD252" s="10"/>
      <c r="AE252" s="10"/>
      <c r="AF252" s="10"/>
      <c r="AG252" s="10"/>
      <c r="AH252" s="10"/>
      <c r="AI252" s="10"/>
      <c r="AJ252" s="10"/>
      <c r="AK252" s="10"/>
    </row>
    <row r="253" spans="28:37" x14ac:dyDescent="0.45">
      <c r="AB253" s="10"/>
      <c r="AC253" s="10"/>
      <c r="AD253" s="10"/>
      <c r="AE253" s="10"/>
      <c r="AF253" s="10"/>
      <c r="AG253" s="10"/>
      <c r="AH253" s="10"/>
      <c r="AI253" s="10"/>
      <c r="AJ253" s="10"/>
      <c r="AK253" s="10"/>
    </row>
    <row r="254" spans="28:37" x14ac:dyDescent="0.45">
      <c r="AB254" s="10"/>
      <c r="AC254" s="10"/>
      <c r="AD254" s="10"/>
      <c r="AE254" s="10"/>
      <c r="AF254" s="10"/>
      <c r="AG254" s="10"/>
      <c r="AH254" s="10"/>
      <c r="AI254" s="10"/>
      <c r="AJ254" s="10"/>
      <c r="AK254" s="10"/>
    </row>
    <row r="255" spans="28:37" x14ac:dyDescent="0.45">
      <c r="AB255" s="10"/>
      <c r="AC255" s="10"/>
      <c r="AD255" s="10"/>
      <c r="AE255" s="10"/>
      <c r="AF255" s="10"/>
      <c r="AG255" s="10"/>
      <c r="AH255" s="10"/>
      <c r="AI255" s="10"/>
      <c r="AJ255" s="10"/>
      <c r="AK255" s="10"/>
    </row>
    <row r="256" spans="28:37" x14ac:dyDescent="0.45">
      <c r="AB256" s="10"/>
      <c r="AC256" s="10"/>
      <c r="AD256" s="10"/>
      <c r="AE256" s="10"/>
      <c r="AF256" s="10"/>
      <c r="AG256" s="10"/>
      <c r="AH256" s="10"/>
      <c r="AI256" s="10"/>
      <c r="AJ256" s="10"/>
      <c r="AK256" s="10"/>
    </row>
    <row r="257" spans="28:37" x14ac:dyDescent="0.45">
      <c r="AB257" s="10"/>
      <c r="AC257" s="10"/>
      <c r="AD257" s="10"/>
      <c r="AE257" s="10"/>
      <c r="AF257" s="10"/>
      <c r="AG257" s="10"/>
      <c r="AH257" s="10"/>
      <c r="AI257" s="10"/>
      <c r="AJ257" s="10"/>
      <c r="AK257" s="10"/>
    </row>
    <row r="258" spans="28:37" x14ac:dyDescent="0.45">
      <c r="AB258" s="10"/>
      <c r="AC258" s="10"/>
      <c r="AD258" s="10"/>
      <c r="AE258" s="10"/>
      <c r="AF258" s="10"/>
      <c r="AG258" s="10"/>
      <c r="AH258" s="10"/>
      <c r="AI258" s="10"/>
      <c r="AJ258" s="10"/>
      <c r="AK258" s="10"/>
    </row>
    <row r="259" spans="28:37" x14ac:dyDescent="0.45">
      <c r="AB259" s="10"/>
      <c r="AC259" s="10"/>
      <c r="AD259" s="10"/>
      <c r="AE259" s="10"/>
      <c r="AF259" s="10"/>
      <c r="AG259" s="10"/>
      <c r="AH259" s="10"/>
      <c r="AI259" s="10"/>
      <c r="AJ259" s="10"/>
      <c r="AK259" s="10"/>
    </row>
    <row r="260" spans="28:37" x14ac:dyDescent="0.45">
      <c r="AB260" s="10"/>
      <c r="AC260" s="10"/>
      <c r="AD260" s="10"/>
      <c r="AE260" s="10"/>
      <c r="AF260" s="10"/>
      <c r="AG260" s="10"/>
      <c r="AH260" s="10"/>
      <c r="AI260" s="10"/>
      <c r="AJ260" s="10"/>
      <c r="AK260" s="10"/>
    </row>
    <row r="261" spans="28:37" x14ac:dyDescent="0.45">
      <c r="AB261" s="10"/>
      <c r="AC261" s="10"/>
      <c r="AD261" s="10"/>
      <c r="AE261" s="10"/>
      <c r="AF261" s="10"/>
      <c r="AG261" s="10"/>
      <c r="AH261" s="10"/>
      <c r="AI261" s="10"/>
      <c r="AJ261" s="10"/>
      <c r="AK261" s="10"/>
    </row>
    <row r="262" spans="28:37" x14ac:dyDescent="0.45">
      <c r="AB262" s="10"/>
      <c r="AC262" s="10"/>
      <c r="AD262" s="10"/>
      <c r="AE262" s="10"/>
      <c r="AF262" s="10"/>
      <c r="AG262" s="10"/>
      <c r="AH262" s="10"/>
      <c r="AI262" s="10"/>
      <c r="AJ262" s="10"/>
      <c r="AK262" s="10"/>
    </row>
    <row r="263" spans="28:37" x14ac:dyDescent="0.45">
      <c r="AB263" s="10"/>
      <c r="AC263" s="10"/>
      <c r="AD263" s="10"/>
      <c r="AE263" s="10"/>
      <c r="AF263" s="10"/>
      <c r="AG263" s="10"/>
      <c r="AH263" s="10"/>
      <c r="AI263" s="10"/>
      <c r="AJ263" s="10"/>
      <c r="AK263" s="10"/>
    </row>
    <row r="264" spans="28:37" x14ac:dyDescent="0.45">
      <c r="AB264" s="10"/>
      <c r="AC264" s="10"/>
      <c r="AD264" s="10"/>
      <c r="AE264" s="10"/>
      <c r="AF264" s="10"/>
      <c r="AG264" s="10"/>
      <c r="AH264" s="10"/>
      <c r="AI264" s="10"/>
      <c r="AJ264" s="10"/>
      <c r="AK264" s="10"/>
    </row>
    <row r="265" spans="28:37" x14ac:dyDescent="0.45">
      <c r="AB265" s="10"/>
      <c r="AC265" s="10"/>
      <c r="AD265" s="10"/>
      <c r="AE265" s="10"/>
      <c r="AF265" s="10"/>
      <c r="AG265" s="10"/>
      <c r="AH265" s="10"/>
      <c r="AI265" s="10"/>
      <c r="AJ265" s="10"/>
      <c r="AK265" s="10"/>
    </row>
    <row r="266" spans="28:37" x14ac:dyDescent="0.45">
      <c r="AB266" s="10"/>
      <c r="AC266" s="10"/>
      <c r="AD266" s="10"/>
      <c r="AE266" s="10"/>
      <c r="AF266" s="10"/>
      <c r="AG266" s="10"/>
      <c r="AH266" s="10"/>
      <c r="AI266" s="10"/>
      <c r="AJ266" s="10"/>
      <c r="AK266" s="10"/>
    </row>
    <row r="267" spans="28:37" x14ac:dyDescent="0.45">
      <c r="AB267" s="10"/>
      <c r="AC267" s="10"/>
      <c r="AD267" s="10"/>
      <c r="AE267" s="10"/>
      <c r="AF267" s="10"/>
      <c r="AG267" s="10"/>
      <c r="AH267" s="10"/>
      <c r="AI267" s="10"/>
      <c r="AJ267" s="10"/>
      <c r="AK267" s="10"/>
    </row>
    <row r="268" spans="28:37" x14ac:dyDescent="0.45">
      <c r="AB268" s="10"/>
      <c r="AC268" s="10"/>
      <c r="AD268" s="10"/>
      <c r="AE268" s="10"/>
      <c r="AF268" s="10"/>
      <c r="AG268" s="10"/>
      <c r="AH268" s="10"/>
      <c r="AI268" s="10"/>
      <c r="AJ268" s="10"/>
      <c r="AK268" s="10"/>
    </row>
    <row r="269" spans="28:37" x14ac:dyDescent="0.45">
      <c r="AB269" s="10"/>
      <c r="AC269" s="10"/>
      <c r="AD269" s="10"/>
      <c r="AE269" s="10"/>
      <c r="AF269" s="10"/>
      <c r="AG269" s="10"/>
      <c r="AH269" s="10"/>
      <c r="AI269" s="10"/>
      <c r="AJ269" s="10"/>
      <c r="AK269" s="10"/>
    </row>
    <row r="270" spans="28:37" x14ac:dyDescent="0.45">
      <c r="AB270" s="10"/>
      <c r="AC270" s="10"/>
      <c r="AD270" s="10"/>
      <c r="AE270" s="10"/>
      <c r="AF270" s="10"/>
      <c r="AG270" s="10"/>
      <c r="AH270" s="10"/>
      <c r="AI270" s="10"/>
      <c r="AJ270" s="10"/>
      <c r="AK270" s="10"/>
    </row>
    <row r="271" spans="28:37" x14ac:dyDescent="0.45">
      <c r="AB271" s="10"/>
      <c r="AC271" s="10"/>
      <c r="AD271" s="10"/>
      <c r="AE271" s="10"/>
      <c r="AF271" s="10"/>
      <c r="AG271" s="10"/>
      <c r="AH271" s="10"/>
      <c r="AI271" s="10"/>
      <c r="AJ271" s="10"/>
      <c r="AK271" s="10"/>
    </row>
    <row r="272" spans="28:37" x14ac:dyDescent="0.45">
      <c r="AB272" s="10"/>
      <c r="AC272" s="10"/>
      <c r="AD272" s="10"/>
      <c r="AE272" s="10"/>
      <c r="AF272" s="10"/>
      <c r="AG272" s="10"/>
      <c r="AH272" s="10"/>
      <c r="AI272" s="10"/>
      <c r="AJ272" s="10"/>
      <c r="AK272" s="10"/>
    </row>
    <row r="273" spans="28:37" x14ac:dyDescent="0.45">
      <c r="AB273" s="10"/>
      <c r="AC273" s="10"/>
      <c r="AD273" s="10"/>
      <c r="AE273" s="10"/>
      <c r="AF273" s="10"/>
      <c r="AG273" s="10"/>
      <c r="AH273" s="10"/>
      <c r="AI273" s="10"/>
      <c r="AJ273" s="10"/>
      <c r="AK273" s="10"/>
    </row>
    <row r="274" spans="28:37" x14ac:dyDescent="0.45">
      <c r="AB274" s="10"/>
      <c r="AC274" s="10"/>
      <c r="AD274" s="10"/>
      <c r="AE274" s="10"/>
      <c r="AF274" s="10"/>
      <c r="AG274" s="10"/>
      <c r="AH274" s="10"/>
      <c r="AI274" s="10"/>
      <c r="AJ274" s="10"/>
      <c r="AK274" s="10"/>
    </row>
    <row r="275" spans="28:37" x14ac:dyDescent="0.45">
      <c r="AB275" s="10"/>
      <c r="AC275" s="10"/>
      <c r="AD275" s="10"/>
      <c r="AE275" s="10"/>
      <c r="AF275" s="10"/>
      <c r="AG275" s="10"/>
      <c r="AH275" s="10"/>
      <c r="AI275" s="10"/>
      <c r="AJ275" s="10"/>
      <c r="AK275" s="10"/>
    </row>
    <row r="276" spans="28:37" x14ac:dyDescent="0.45">
      <c r="AB276" s="10"/>
      <c r="AC276" s="10"/>
      <c r="AD276" s="10"/>
      <c r="AE276" s="10"/>
      <c r="AF276" s="10"/>
      <c r="AG276" s="10"/>
      <c r="AH276" s="10"/>
      <c r="AI276" s="10"/>
      <c r="AJ276" s="10"/>
      <c r="AK276" s="10"/>
    </row>
    <row r="277" spans="28:37" x14ac:dyDescent="0.45">
      <c r="AB277" s="10"/>
      <c r="AC277" s="10"/>
      <c r="AD277" s="10"/>
      <c r="AE277" s="10"/>
      <c r="AF277" s="10"/>
      <c r="AG277" s="10"/>
      <c r="AH277" s="10"/>
      <c r="AI277" s="10"/>
      <c r="AJ277" s="10"/>
      <c r="AK277" s="10"/>
    </row>
    <row r="278" spans="28:37" x14ac:dyDescent="0.45">
      <c r="AB278" s="10"/>
      <c r="AC278" s="10"/>
      <c r="AD278" s="10"/>
      <c r="AE278" s="10"/>
      <c r="AF278" s="10"/>
      <c r="AG278" s="10"/>
      <c r="AH278" s="10"/>
      <c r="AI278" s="10"/>
      <c r="AJ278" s="10"/>
      <c r="AK278" s="10"/>
    </row>
    <row r="279" spans="28:37" x14ac:dyDescent="0.45">
      <c r="AB279" s="10"/>
      <c r="AC279" s="10"/>
      <c r="AD279" s="10"/>
      <c r="AE279" s="10"/>
      <c r="AF279" s="10"/>
      <c r="AG279" s="10"/>
      <c r="AH279" s="10"/>
      <c r="AI279" s="10"/>
      <c r="AJ279" s="10"/>
      <c r="AK279" s="10"/>
    </row>
    <row r="280" spans="28:37" x14ac:dyDescent="0.45">
      <c r="AB280" s="10"/>
      <c r="AC280" s="10"/>
      <c r="AD280" s="10"/>
      <c r="AE280" s="10"/>
      <c r="AF280" s="10"/>
      <c r="AG280" s="10"/>
      <c r="AH280" s="10"/>
      <c r="AI280" s="10"/>
      <c r="AJ280" s="10"/>
      <c r="AK280" s="10"/>
    </row>
    <row r="281" spans="28:37" x14ac:dyDescent="0.45">
      <c r="AB281" s="10"/>
      <c r="AC281" s="10"/>
      <c r="AD281" s="10"/>
      <c r="AE281" s="10"/>
      <c r="AF281" s="10"/>
      <c r="AG281" s="10"/>
      <c r="AH281" s="10"/>
      <c r="AI281" s="10"/>
      <c r="AJ281" s="10"/>
      <c r="AK281" s="10"/>
    </row>
    <row r="282" spans="28:37" x14ac:dyDescent="0.45">
      <c r="AB282" s="10"/>
      <c r="AC282" s="10"/>
      <c r="AD282" s="10"/>
      <c r="AE282" s="10"/>
      <c r="AF282" s="10"/>
      <c r="AG282" s="10"/>
      <c r="AH282" s="10"/>
      <c r="AI282" s="10"/>
      <c r="AJ282" s="10"/>
      <c r="AK282" s="10"/>
    </row>
    <row r="283" spans="28:37" x14ac:dyDescent="0.45">
      <c r="AB283" s="10"/>
      <c r="AC283" s="10"/>
      <c r="AD283" s="10"/>
      <c r="AE283" s="10"/>
      <c r="AF283" s="10"/>
      <c r="AG283" s="10"/>
      <c r="AH283" s="10"/>
      <c r="AI283" s="10"/>
      <c r="AJ283" s="10"/>
      <c r="AK283" s="10"/>
    </row>
    <row r="284" spans="28:37" x14ac:dyDescent="0.45">
      <c r="AB284" s="10"/>
      <c r="AC284" s="10"/>
      <c r="AD284" s="10"/>
      <c r="AE284" s="10"/>
      <c r="AF284" s="10"/>
      <c r="AG284" s="10"/>
      <c r="AH284" s="10"/>
      <c r="AI284" s="10"/>
      <c r="AJ284" s="10"/>
      <c r="AK284" s="10"/>
    </row>
    <row r="285" spans="28:37" x14ac:dyDescent="0.45">
      <c r="AB285" s="10"/>
      <c r="AC285" s="10"/>
      <c r="AD285" s="10"/>
      <c r="AE285" s="10"/>
      <c r="AF285" s="10"/>
      <c r="AG285" s="10"/>
      <c r="AH285" s="10"/>
      <c r="AI285" s="10"/>
      <c r="AJ285" s="10"/>
      <c r="AK285" s="10"/>
    </row>
    <row r="286" spans="28:37" x14ac:dyDescent="0.45">
      <c r="AB286" s="10"/>
      <c r="AC286" s="10"/>
      <c r="AD286" s="10"/>
      <c r="AE286" s="10"/>
      <c r="AF286" s="10"/>
      <c r="AG286" s="10"/>
      <c r="AH286" s="10"/>
      <c r="AI286" s="10"/>
      <c r="AJ286" s="10"/>
      <c r="AK286" s="10"/>
    </row>
    <row r="287" spans="28:37" x14ac:dyDescent="0.45">
      <c r="AB287" s="10"/>
      <c r="AC287" s="10"/>
      <c r="AD287" s="10"/>
      <c r="AE287" s="10"/>
      <c r="AF287" s="10"/>
      <c r="AG287" s="10"/>
      <c r="AH287" s="10"/>
      <c r="AI287" s="10"/>
      <c r="AJ287" s="10"/>
      <c r="AK287" s="10"/>
    </row>
    <row r="288" spans="28:37" x14ac:dyDescent="0.45">
      <c r="AB288" s="10"/>
      <c r="AC288" s="10"/>
      <c r="AD288" s="10"/>
      <c r="AE288" s="10"/>
      <c r="AF288" s="10"/>
      <c r="AG288" s="10"/>
      <c r="AH288" s="10"/>
      <c r="AI288" s="10"/>
      <c r="AJ288" s="10"/>
      <c r="AK288" s="10"/>
    </row>
  </sheetData>
  <sheetProtection formatCells="0" formatColumns="0" formatRows="0" insertColumns="0" insertRows="0" insertHyperlinks="0" deleteColumns="0" deleteRows="0" sort="0" autoFilter="0" pivotTables="0"/>
  <mergeCells count="124">
    <mergeCell ref="G72:H72"/>
    <mergeCell ref="G74:H74"/>
    <mergeCell ref="G68:H68"/>
    <mergeCell ref="G56:K56"/>
    <mergeCell ref="G48:K48"/>
    <mergeCell ref="G49:K49"/>
    <mergeCell ref="C65:H65"/>
    <mergeCell ref="G69:H69"/>
    <mergeCell ref="G52:K52"/>
    <mergeCell ref="G63:K63"/>
    <mergeCell ref="G55:K55"/>
    <mergeCell ref="G36:K36"/>
    <mergeCell ref="G37:K37"/>
    <mergeCell ref="G38:K38"/>
    <mergeCell ref="G141:K141"/>
    <mergeCell ref="G99:K99"/>
    <mergeCell ref="G102:K102"/>
    <mergeCell ref="G107:K107"/>
    <mergeCell ref="G122:K122"/>
    <mergeCell ref="G109:K109"/>
    <mergeCell ref="G112:K112"/>
    <mergeCell ref="G103:K103"/>
    <mergeCell ref="G106:K106"/>
    <mergeCell ref="G100:K100"/>
    <mergeCell ref="G123:K123"/>
    <mergeCell ref="G115:K115"/>
    <mergeCell ref="G116:K116"/>
    <mergeCell ref="G117:K117"/>
    <mergeCell ref="G105:K105"/>
    <mergeCell ref="G76:H76"/>
    <mergeCell ref="G54:K54"/>
    <mergeCell ref="G51:K51"/>
    <mergeCell ref="G73:H73"/>
    <mergeCell ref="G67:H67"/>
    <mergeCell ref="G53:K53"/>
    <mergeCell ref="G28:K28"/>
    <mergeCell ref="G34:K34"/>
    <mergeCell ref="P7:P9"/>
    <mergeCell ref="G17:K17"/>
    <mergeCell ref="G13:K13"/>
    <mergeCell ref="G15:K15"/>
    <mergeCell ref="G16:K16"/>
    <mergeCell ref="G32:K32"/>
    <mergeCell ref="G35:K35"/>
    <mergeCell ref="Z3:Z5"/>
    <mergeCell ref="S7:S9"/>
    <mergeCell ref="R7:R9"/>
    <mergeCell ref="Q7:Q9"/>
    <mergeCell ref="O7:O9"/>
    <mergeCell ref="M7:M9"/>
    <mergeCell ref="N7:N9"/>
    <mergeCell ref="Z7:Z9"/>
    <mergeCell ref="Y7:Y9"/>
    <mergeCell ref="W7:W9"/>
    <mergeCell ref="V7:V9"/>
    <mergeCell ref="U7:U9"/>
    <mergeCell ref="Y3:Y5"/>
    <mergeCell ref="C7:C9"/>
    <mergeCell ref="G75:H75"/>
    <mergeCell ref="G7:K9"/>
    <mergeCell ref="E7:E9"/>
    <mergeCell ref="F7:F9"/>
    <mergeCell ref="D7:D9"/>
    <mergeCell ref="G33:K33"/>
    <mergeCell ref="G41:K41"/>
    <mergeCell ref="G26:K26"/>
    <mergeCell ref="G12:K12"/>
    <mergeCell ref="G46:K46"/>
    <mergeCell ref="G20:K20"/>
    <mergeCell ref="G21:K21"/>
    <mergeCell ref="G14:K14"/>
    <mergeCell ref="G30:K30"/>
    <mergeCell ref="G22:K22"/>
    <mergeCell ref="G23:K23"/>
    <mergeCell ref="G18:K18"/>
    <mergeCell ref="G45:K45"/>
    <mergeCell ref="G40:K40"/>
    <mergeCell ref="G29:K29"/>
    <mergeCell ref="G50:K50"/>
    <mergeCell ref="G31:K31"/>
    <mergeCell ref="G42:K42"/>
    <mergeCell ref="C131:D131"/>
    <mergeCell ref="G93:K93"/>
    <mergeCell ref="G91:K91"/>
    <mergeCell ref="G92:K92"/>
    <mergeCell ref="G83:H83"/>
    <mergeCell ref="G89:H89"/>
    <mergeCell ref="G85:H85"/>
    <mergeCell ref="G96:K96"/>
    <mergeCell ref="G94:K94"/>
    <mergeCell ref="G97:K97"/>
    <mergeCell ref="G84:H84"/>
    <mergeCell ref="G87:H87"/>
    <mergeCell ref="G121:K121"/>
    <mergeCell ref="G88:H88"/>
    <mergeCell ref="G104:K104"/>
    <mergeCell ref="G108:K108"/>
    <mergeCell ref="G118:K118"/>
    <mergeCell ref="G119:K119"/>
    <mergeCell ref="G95:K95"/>
    <mergeCell ref="G39:K39"/>
    <mergeCell ref="G110:K110"/>
    <mergeCell ref="G101:K101"/>
    <mergeCell ref="G127:K127"/>
    <mergeCell ref="G128:K128"/>
    <mergeCell ref="G62:K62"/>
    <mergeCell ref="G64:K64"/>
    <mergeCell ref="G125:K125"/>
    <mergeCell ref="G126:K126"/>
    <mergeCell ref="G111:K111"/>
    <mergeCell ref="G113:K113"/>
    <mergeCell ref="G70:H70"/>
    <mergeCell ref="G77:H77"/>
    <mergeCell ref="G59:K59"/>
    <mergeCell ref="G58:K58"/>
    <mergeCell ref="G60:K60"/>
    <mergeCell ref="G61:K61"/>
    <mergeCell ref="G78:H78"/>
    <mergeCell ref="G82:H82"/>
    <mergeCell ref="G81:H81"/>
    <mergeCell ref="G80:H80"/>
    <mergeCell ref="G43:K43"/>
    <mergeCell ref="G47:K47"/>
    <mergeCell ref="G57:K57"/>
  </mergeCells>
  <phoneticPr fontId="75" type="noConversion"/>
  <pageMargins left="0.17" right="0.15748031496063" top="0.26" bottom="0.17" header="0.21" footer="0.17"/>
  <pageSetup paperSize="9" scale="60" orientation="portrait" r:id="rId1"/>
  <headerFooter alignWithMargins="0"/>
  <rowBreaks count="2" manualBreakCount="2">
    <brk id="43" man="1"/>
    <brk id="148" man="1"/>
  </rowBreaks>
  <customProperties>
    <customPr name="_pios_id" r:id="rId2"/>
    <customPr name="EpmWorksheetKeyString_GUID" r:id="rId3"/>
    <customPr name="IbpWorksheetKeyString_GUID" r:id="rId4"/>
  </customPropertie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Vstavané spotrebiče MORA</vt:lpstr>
      <vt:lpstr>'Vstavané spotrebiče MORA'!Názvy_tlače</vt:lpstr>
      <vt:lpstr>'Vstavané spotrebiče MORA'!Oblasť_tlače</vt:lpstr>
    </vt:vector>
  </TitlesOfParts>
  <Manager/>
  <Company>MORAVIA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is810857</dc:creator>
  <cp:keywords/>
  <dc:description/>
  <cp:lastModifiedBy>Erik Drenko</cp:lastModifiedBy>
  <dcterms:created xsi:type="dcterms:W3CDTF">2004-02-25T08:30:36Z</dcterms:created>
  <dcterms:modified xsi:type="dcterms:W3CDTF">2025-12-14T19:51:31Z</dcterms:modified>
  <cp:category/>
</cp:coreProperties>
</file>