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rik.drenko\Desktop\Cenník 2023\"/>
    </mc:Choice>
  </mc:AlternateContent>
  <xr:revisionPtr revIDLastSave="0" documentId="13_ncr:1_{80F12663-691D-4FF2-BBAE-3486374819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oľne stojace spotrebiče MORA" sheetId="1" r:id="rId1"/>
  </sheets>
  <definedNames>
    <definedName name="_xlnm.Print_Titles" localSheetId="0">'Voľne stojace spotrebiče MORA'!$9:$11</definedName>
    <definedName name="_xlnm.Print_Area" localSheetId="0">'Voľne stojace spotrebiče MORA'!$A$1:$J$64</definedName>
  </definedNames>
  <calcPr calcId="191029" concurrentManualCount="4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49" i="1" l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2" i="1"/>
  <c r="R31" i="1"/>
  <c r="R18" i="1"/>
  <c r="R27" i="1"/>
  <c r="R26" i="1"/>
  <c r="R25" i="1"/>
  <c r="R24" i="1"/>
  <c r="R23" i="1"/>
  <c r="R22" i="1"/>
  <c r="R21" i="1"/>
  <c r="R20" i="1"/>
  <c r="R19" i="1"/>
  <c r="R16" i="1"/>
  <c r="R15" i="1"/>
  <c r="R14" i="1"/>
  <c r="R13" i="1"/>
  <c r="R53" i="1"/>
</calcChain>
</file>

<file path=xl/sharedStrings.xml><?xml version="1.0" encoding="utf-8"?>
<sst xmlns="http://schemas.openxmlformats.org/spreadsheetml/2006/main" count="216" uniqueCount="117">
  <si>
    <t xml:space="preserve">CENNÍK VOĽNE STOJACICH SPOTREBIČOV MORA    </t>
  </si>
  <si>
    <t>SAP kód</t>
  </si>
  <si>
    <t>Bežná cena s DPH</t>
  </si>
  <si>
    <t>RP s DPH</t>
  </si>
  <si>
    <t>Popis výrobku</t>
  </si>
  <si>
    <t>Príslušenstvo</t>
  </si>
  <si>
    <t>Váha výrobku netto [kg]</t>
  </si>
  <si>
    <t>Váha výrobku brutto [kg]</t>
  </si>
  <si>
    <t>Šírka s obalom [mm]</t>
  </si>
  <si>
    <t>Výška s obalom [mm]</t>
  </si>
  <si>
    <t>Hĺbka s obalom    [mm]</t>
  </si>
  <si>
    <t>Objem (dm3)</t>
  </si>
  <si>
    <t>Šírka bez obalu [mm]</t>
  </si>
  <si>
    <t>Výška bez obalu [mm]</t>
  </si>
  <si>
    <t>Hĺbka bez obalu [mm]</t>
  </si>
  <si>
    <t>Colný kód výrobku</t>
  </si>
  <si>
    <t>Krajina pôvodu</t>
  </si>
  <si>
    <t>MAXI pekáč</t>
  </si>
  <si>
    <t>plech</t>
  </si>
  <si>
    <t>rošt</t>
  </si>
  <si>
    <t>Plynové sporáky šírka 50cm</t>
  </si>
  <si>
    <t>CZ</t>
  </si>
  <si>
    <t>P</t>
  </si>
  <si>
    <t>Pozn.: Zákon o odpadoch č. 223/2001 v platnom znení definuje elektrozariadenia v siedmej časti, § 54a), odsek (2):</t>
  </si>
  <si>
    <t xml:space="preserve">Elektrozariadenia sú zariadenia, ktoré na svoju činnosť potrebujú elektrický prúd alebo elektromagnetické pole a zariadenia na výrobu, prenos a meranie takéhoto prúdu a poľa, </t>
  </si>
  <si>
    <t xml:space="preserve">ktoré spadajú do kategórií elektrozariadení uvedených v prílohe č. 1a a ktoré sú určené na použitie pri hodnote napätia do 1 000 V  pre striedavý prúd a do 1 500 V </t>
  </si>
  <si>
    <t>pre jednosmerný prúd.</t>
  </si>
  <si>
    <t>P =  Premium model</t>
  </si>
  <si>
    <r>
      <t xml:space="preserve">Kombinované sporáky šírka 50 cm                                                </t>
    </r>
    <r>
      <rPr>
        <i/>
        <sz val="10"/>
        <color rgb="FF000000"/>
        <rFont val="Arial"/>
        <family val="2"/>
        <charset val="238"/>
      </rPr>
      <t xml:space="preserve"> </t>
    </r>
    <r>
      <rPr>
        <i/>
        <sz val="9"/>
        <color rgb="FF000000"/>
        <rFont val="Arial"/>
        <family val="2"/>
        <charset val="238"/>
      </rPr>
      <t xml:space="preserve"> </t>
    </r>
  </si>
  <si>
    <r>
      <t xml:space="preserve">Kombinované sporáky šírka 60 cm                                                 </t>
    </r>
    <r>
      <rPr>
        <i/>
        <sz val="9"/>
        <color rgb="FF000000"/>
        <rFont val="Arial"/>
        <family val="2"/>
        <charset val="238"/>
      </rPr>
      <t xml:space="preserve"> </t>
    </r>
  </si>
  <si>
    <r>
      <t xml:space="preserve">Elektrické sporáky šírka 50 cm                                                      </t>
    </r>
    <r>
      <rPr>
        <i/>
        <sz val="9"/>
        <color rgb="FF000000"/>
        <rFont val="Arial"/>
        <family val="2"/>
        <charset val="238"/>
      </rPr>
      <t xml:space="preserve"> </t>
    </r>
  </si>
  <si>
    <r>
      <t xml:space="preserve">Elektrické sporáky šírka 60 cm                                                      </t>
    </r>
    <r>
      <rPr>
        <i/>
        <sz val="9"/>
        <color rgb="FF000000"/>
        <rFont val="Arial"/>
        <family val="2"/>
        <charset val="238"/>
      </rPr>
      <t xml:space="preserve"> </t>
    </r>
  </si>
  <si>
    <r>
      <t>* Záruka 24 mesiacov</t>
    </r>
    <r>
      <rPr>
        <i/>
        <sz val="10"/>
        <color rgb="FF000000"/>
        <rFont val="Arial"/>
        <family val="2"/>
        <charset val="238"/>
      </rPr>
      <t xml:space="preserve">   </t>
    </r>
    <r>
      <rPr>
        <i/>
        <sz val="11"/>
        <color rgb="FF000000"/>
        <rFont val="Arial"/>
        <family val="2"/>
        <charset val="238"/>
      </rPr>
      <t>(Záručná doba začína dňom prevzatia spotrebiča kupujúcim)</t>
    </r>
  </si>
  <si>
    <t>EAN kód</t>
  </si>
  <si>
    <t>GORENJE Slovakia, s.r.o., obch. skupina MORA, Hodžovo námestie 2A, 811 06 Bratislava</t>
  </si>
  <si>
    <t>Zákaznícka linka: 0800 105 505         www.mora.sk</t>
  </si>
  <si>
    <t>PZE (Poplatky za znehodnotenie elektroodpadu) platné od 1.1.2020</t>
  </si>
  <si>
    <t>N</t>
  </si>
  <si>
    <t>N =  Novinka</t>
  </si>
  <si>
    <t>P 2240 AW</t>
  </si>
  <si>
    <t>P 2251 AW</t>
  </si>
  <si>
    <t>P 4251 AW</t>
  </si>
  <si>
    <t>P 2252 AS</t>
  </si>
  <si>
    <t>K 224 AW</t>
  </si>
  <si>
    <t>K 7655 CW</t>
  </si>
  <si>
    <t>K 2255 AW</t>
  </si>
  <si>
    <t>K 2255 AS</t>
  </si>
  <si>
    <t>K 5254 BW</t>
  </si>
  <si>
    <t>K 5255 DS</t>
  </si>
  <si>
    <t>K 5657 BW</t>
  </si>
  <si>
    <t>K 7668 BW</t>
  </si>
  <si>
    <t>K 8668 BS</t>
  </si>
  <si>
    <t>K 8668 BW</t>
  </si>
  <si>
    <t>K 8668 BW6</t>
  </si>
  <si>
    <t>K 8668 BX6</t>
  </si>
  <si>
    <t>K 7265 AW6</t>
  </si>
  <si>
    <t>K 7265 AS6</t>
  </si>
  <si>
    <t>E 2240 AW</t>
  </si>
  <si>
    <t>C 2240 CW</t>
  </si>
  <si>
    <t>C 2245 AS</t>
  </si>
  <si>
    <t>C 5242 CW</t>
  </si>
  <si>
    <t>C 2231 AW</t>
  </si>
  <si>
    <t>C 5641 CW</t>
  </si>
  <si>
    <t>C 7245 BS</t>
  </si>
  <si>
    <t>C 5655 BS</t>
  </si>
  <si>
    <t>C 8668 BW6</t>
  </si>
  <si>
    <t>C 8668 BX6</t>
  </si>
  <si>
    <t>E 2231 AW</t>
  </si>
  <si>
    <t>E 2250 AW</t>
  </si>
  <si>
    <t>C 2245 AW</t>
  </si>
  <si>
    <t>C 5245 BW</t>
  </si>
  <si>
    <t>C 5245 DS</t>
  </si>
  <si>
    <t>C 5655 BW</t>
  </si>
  <si>
    <t>C 8678 BW</t>
  </si>
  <si>
    <t>C 8678 BS</t>
  </si>
  <si>
    <t>Plynový sporák, biela farba, 4 plynové horáky s poistkami STOP GAS, vľavo vpredu Ø 5,4 cm, 1 kW, vpravo vpredu Ø 9,9 cm, 3 kW, vľavo vzadu  Ø 7,4 cm, 1,9 kW, vpravo vzadu Ø 7,4 cm, 1,9 kW, SMALTOVANÁ dvojdielna mriežka, plynová rúra s poistkou STOP GAS, regulácia teploty v rúre 150–300 °C, ovládanie rúry kohútom, objem rúry 70 l, vedenie v rúre – prelisy, chladná dvierka rúry, energetická trieda – A, praktický úložný priestor, príslušenstvo: 1x rošt, rozmery spotrebiča (v x š h): 85 x 50 x 59,4 cm</t>
  </si>
  <si>
    <t>Plynový sporák, biela farba, 4 plynové horáky s poistkami STOP GAS, vľavo vpredu Ø 5,4 cm, 1 kW, vpravo vpredu Ø 9,9 cm, 3 kW, vľavo vzadu  Ø 7,4 cm, 1,9 kW, vpravo vzadu Ø 7,4 cm, 1,9 kW, SMALTOVANÁ dvojdielna mriežka STABIL PLUS, plynová rúra s poistkou STOP GAS, regulácia teploty v rúre 150–300 °C, ovládanie rúry kohútom, objem rúry 70 l, vedenie v rúre – prelisy, chladná dvierka rúry, energetická trieda – A, praktický úložný priestor, príslušenstvo: 1x rošt, 1x plytký plech, rozmery spotrebiča (v x š h): 85 x 50 x 59,4 cm</t>
  </si>
  <si>
    <t>Plynový sporák, INOX Look dizajn, 4 plynové horáky s poistkami STOP GAS, vľavo vpredu Ø 5,4 cm, 1 kW, vpravo vpredu Ø 9,9 cm, 3 kW, vľavo vzadu  Ø 7,4 cm, 1,9 kW, vpravo vzadu Ø 7,4 cm, 1,9 kW, SMALTOVANÁ dvojdielna mriežka STABIL PLUS, INTEGROVANÉ zapaľovanie horákov, plynová rúra s poistkou STOP GAS, regulácia teploty v rúre 150–300 °C, ovládanie rúry kohútom, objem rúry 70 l, vedenie v rúre – prelisy, chladná dvierka rúry, energetická trieda – A, praktický úložný priestor, príslušenstvo: 1x rošt, 1x XXL pekáč, rozmery spotrebiča (v x š h): 85 x 50 x 59,4 cm</t>
  </si>
  <si>
    <t>Kombinovaný sporák s klasickou rúrou, biela farba, 4 plynové horáky s poistkami STOP GAS, vľavo vpredu Ø 5,4 cm, 1 kW, vpravo vpredu Ø 9,9 cm, 3 kW, vľavo vzadu  Ø 7,4 cm, 1,9 kW, vpravo vzadu Ø 7,4 cm, 1,9 kW, SMALTOVANÁ dvojdielna mriežka STABIL PLUS, INTEGROVANÉ zapaľovanie horákov, klasická rúra – 3 spôsoby ohrevu, ECO CLEAN – funkcia na čistenie rúry, regulácia teploty v rúre 50–275 °C, osvetlenie rúry, objem rúry 74 l, vedení v rúre – prelisy, chladná dvierka rúry, energetická trieda – A, praktický úložný priestor, príslušenstvo: 1x rošt, 1x XXL hlboký pekáč, rozmery spotrebiča (v x š x h): 85 x 50 x 59,4 cm, menovitý príkon: 2,2 kW, elektrické napätie: 230 V</t>
  </si>
  <si>
    <t>Kombinovaný sporák s klasickou rúrou, INOX Look dizajn, 4 plynové horáky s poistkami STOP GAS, vľavo vpredu Ø 5,4 cm, 1 kW, vpravo vpredu Ø 9,9 cm, 3 kW, vľavo vzadu  Ø 7,4 cm, 1,9 kW, vpravo vzadu Ø 7,4 cm, 1,9 kW, SMALTOVANÁ dvojdielna mriežka STABIL PLUS, INTEGROVANÉ zapaľovanie horákov, klasická rúra – 3 spôsoby ohrevu, ECO CLEAN – funkcia na čistenie rúry, regulácia teploty v rúre 50–275 °C, osvetlenie rúry, objem rúry 74 l, vedení v rúre – drôtené vodidlá plechov, chladná dvierka rúry, energetická trieda – A, praktický úložný priestor, príslušenstvo: 1x rošt, 1x XXL hlboký pekáč, rozmery spotrebiča (v x š x h): 85 x 50 x 59,4 cm, menovitý príkon: 2,2 kW, elektrické napätie: 230 V</t>
  </si>
  <si>
    <t>Kombinovaný sporák s multifunkčnou rúrou, biela farba, 4 plynové horáky s poistkami STOP GAS, vľavo vpredu Ø 5,4 cm, 1 kW, vpravo vpredu Ø 9,9 cm, 3 kW, vľavo vzadu  Ø 7,4 cm, 1,9 kW, vpravo vzadu Ø 7,4 cm, 1,9 kW, SMALTOVANÁ dvojdielna mriežka STABIL PLUS, INTEGROVANÉ zapaľovanie horákov, multifunkčná rúra – 8 spôsobov ohrevu,  program PIZZA, program pre HOTOVÉ A MRAZENÉ JEDLÁ, ECO CLEAN – funkcia na čistenie rúry, regulácia teploty v rúre 50–275 °C, osvetlenie rúry, objem rúry 70 l, vedení v rúre – prolisy, tlmené dovieranie dvierok, chladná dvierka rúry, energetická trieda – A, praktický úložný priestor, príslušenstvo: 1x rošt, 1x plytký plech, rozmery spotrebiča (v x š x h): 85 x 50 x 59,4 cm, menovitý príkon: 2,2 kW, elektrické napätie: 230 V</t>
  </si>
  <si>
    <t>Kombinovaný sporák s multifunkčnou rúrou, INOX Look dizajn, 4 plynové horáky s poistkami STOP GAS, vľavo vpredu Ø 5,4 cm, 1 kW, vpravo vpredu Ø 9,9 cm, 3 kW, vľavo vzadu  Ø 7,4 cm, 1,9 kW, vpravo vzadu Ø 7,4 cm, 1,9 kW, SMALTOVANÁ dvojdielna mriežka STABIL PLUS, INTEGROVANÉ zapaľovanie horákov, multifunkčná rúra – 8 spôsobov ohrevu,  program PIZZA, program pre HOTOVÉ A MRAZENÉ JEDLÁ, ECO CLEAN – funkcia na čistenie rúry, regulácia teploty v rúre 50–275 °C, osvetlenie rúry, objem rúry 70 l, vedení v rúre – drôtené vodidlá plechov, tlmené dovieranie dvierok, chladná dvierka rúry, energetická trieda – A, praktický úložný priestor, príslušenstvo: 1x rošt, 1x XXL hlboký pekáč, rozmery spotrebiča (v x š x h): 85 x 50 x 59,4 cm, menovitý príkon: 2,2 kW, elektrické napätie: 230 V</t>
  </si>
  <si>
    <t>Kombinovaný sporák s multifunkčnou rúrou, biela farba, 4 plynové horáky s poistkami STOP GAS, vľavo vpredu Ø 5,4 cm, 1 kW, vpravo vpredu Ø 9,9 cm, 3 kW, vľavo vzadu  Ø 7,4 cm, 1,9 kW, vpravo vzadu Ø 7,4 cm, 1,9 kW, SMALTOVANÁ dvojdielna mriežka STABIL PLUS, INTEGROVANÉ zapaľovanie horákov, DIGITÁLNY dotykový časový spínač s hodinami, programovanie doby pečenia, multifunkčná rúra –11 spôsobov ohrevu, rýchly predohrev rúry, program PIZZA, program pre HOTOVÉ A MRAZENÉ JEDLÁ, program TEPLOVZDUŠNÉ FRITOVANIE BEZ TUKU, ECO CLEAN – funkcia na čistenie rúry, regulácia teploty v rúre 50–275 °C, osvetlenie rúry, objem rúry 70 l, vedení v rúre – drôtené vodidlá plechov, chladná dvierka rúry, energetická trieda – A, praktický úložný priestor, príslušenstvo: 1x rošt, 1x XXL hlboký pekáč, rozmery spotrebiča (v x š x h): 85 x 50 x 59,4 cm, menovitý príkon: 2,2 kW, elektrické napätie: 230 V</t>
  </si>
  <si>
    <t>Kombinovaný sporák s multifunkčnou rúrou, biela farba, 4 plynové horáky s poistkami STOP GAS, vľavo vpredu Ø 5,4 cm, 1 kW, vpravo vpredu Ø 9,9 cm, 3 kW, vľavo vzadu  Ø 7,4 cm, 1,9 kW, vpravo vzadu Ø 7,4 cm, 1,9 kW, SMALTOVANÁ dvojdielna mriežka STABIL PLUS, INTEGROVANÉ zapaľovanie horákov, DIGITÁLNY dotykový časový spínač s hodinami, programovanie doby pečenia, multifunkčná rúra – 8 spôsobov ohrevu,  program PIZZA, program pre HOTOVÉ A MRAZENÉ JEDLÁ, ECO CLEAN – funkcia na čistenie rúry, regulácia teploty v rúre 50–275 °C, osvetlenie rúry, objem rúry 70 l, vedení v rúre – drôtené vodidlá plechov, tlmené dovieranie dvierok, výsuvné teleskopické rošty 1 úroveň, chladná dvierka rúry, energetická trieda – A, praktický úložný priestor, príslušenstvo: 1x rošt, 1x XXL hlboký pekáč, rozmery spotrebiča (v x š x h): 85 x 50 x 59,4 cm, menovitý príkon: 2,2 kW, elektrické napätie: 230 V</t>
  </si>
  <si>
    <t>Kombinovaný sporák s multifunkčnou rúrou, biela farba, 4 plynové horáky s poistkami STOP GAS, vľavo vpredu Ø 5,4 cm, 1 kW, vpravo vpredu Ø 9,9 cm, 3 kW, vľavo vzadu  Ø 7,4 cm, 1,9 kW, vpravo vzadu Ø 7,7 cm, 1,9 kW, LIATINOVÁ dvojdielna mriežka STABIL PLUS, INTEGROVANÉ zapaľovanie horákov, DIGITÁLNY dotykový časový spínač s hodinami, programovanie doby pečenia, multifunkčná rúra –11 spôsobov ohrevu, rýchly predohrev rúry, program PIZZA, program pre HOTOVÉ A MRAZENÉ JEDLÁ, program TEPLOVZDUŠNÉ FRITOVANIE BEZ TUKU, ECO CLEAN – funkcia na čistenie rúry, regulácia teploty v rúre 50–275 °C, osvetlenie rúry, objem rúry 70 l, vedení v rúre – drôtené vodidlá plechov, výsuvné teleskopické rošty 1 úroveň, tlmené dovieranie dvierok,chladná dvierka rúry, energetická trieda – A, praktický úložný priestor, príslušenstvo: 1x rošt, 1x XXL hlboký pekáč, 1x plytký plech, rozmery spotrebiča (v x š x h): 85 x 50 x 59,4 cm, menovitý príkon: 2,2 kW, elektrické napätie: 230 V</t>
  </si>
  <si>
    <t>Kombinovaný sporák s multifunkčnou rúrou s funkciou pary, INOX Look dizajn, 4 plynové horáky s poistkami STOP GAS, vľavo vpredu Ø 5,4 cm, 1 kW, vpravo vpredu Ø 9,9 cm, 3 kW, vľavo vzadu  Ø 7,4 cm, 1,9 kW, vpravo vzadu Ø 7,7 cm, 1,9 kW, LIATINOVÁ dvojdielna mriežka STABIL PLUS, INTEGROVANÉ zapaľovanie horákov, DIGITÁLNY dotykový časový spínač s hodinami, programovanie doby pečenia, multifunkčná rúra –11 spôsobov ohrevu, rýchly predohrev rúry, EXTRA PARA 2 programy pečenie v pare, program PIZZA, program pre HOTOVÉ A MRAZENÉ JEDLÁ, program TEPLOVZDUŠNÉ FRITOVANIE BEZ TUKU, ECO CLEAN – funkcia na čistenie rúry, regulácia teploty v rúre 50–275 °C, osvetlenie rúry, objem rúry 70 l, vedení v rúre – drôtené vodidlá plechov, výsuvné teleskopické rošty 1 úroveň, tlmené dovieranie dvierok, chladná dvierka rúry, energetická trieda – A, praktický úložný priestor, príslušenstvo: 1x rošt, 1x XXL hlboký pekáč, 1x plytký plech, rozmery spotrebiča (v x š x h): 85 x 50 x 59,4 cm, menovitý príkon: 2,2 kW, elektrické napätie: 230 V</t>
  </si>
  <si>
    <t>Kombinovaný sporák s multifunkčnou rúrou s funkciou pary, biela farba, 4 plynové horáky s poistkami STOP GAS, vľavo vpredu Ø 5,4 cm, 1 kW, vpravo vpredu Ø 9,9 cm, 3 kW, vľavo vzadu  Ø 7,4 cm, 1,9 kW, vpravo vzadu Ø 7,7 cm, 1,9 kW, LIATINOVÁ dvojdielna mriežka STABIL PLUS, INTEGROVANÉ zapaľovanie horákov, DIGITÁLNY dotykový časový spínač s hodinami, programovanie doby pečenia, multifunkčná rúra –11 spôsobov ohrevu, rýchly predohrev rúry, EXTRA PARA 2 programy pečenie v pare, program PIZZA, program pre HOTOVÉ A MRAZENÉ JEDLÁ, program TEPLOVZDUŠNÉ FRITOVANIE BEZ TUKU, ECO CLEAN – funkcia na čistenie rúry, regulácia teploty v rúre 50–275 °C, osvetlenie rúry, objem rúry 70 l, vedení v rúre – drôtené vodidlá plechov, výsuvné teleskopické rošty 1 úroveň, tlmené dovieranie dvierok, chladná dvierka rúry, energetická trieda – A, praktický úložný priestor, príslušenstvo: 1x rošt, 1x XXL hlboký pekáč, 1x plytký plech, rozmery spotrebiča (v x š x h): 85 x 50 x 59,4 cm, menovitý príkon: 2,2 kW, elektrické napätie: 230 V</t>
  </si>
  <si>
    <t>Kombinovaný sporák s multifunkčnou rúrou, biely, 4 plynové horáky s poistkami STOP GAS, vľavo vpredu Ø 5,4 cm, 1 kW, vpravo vpredu Ø 9,9 cm, 3 kW, vľavo vzadu Ø 7,4 cm, 1,9 kW, vpravo vzadu Ø 7,7 cm, 1,9 kW, LIATINOVÁ dvojdielna mriežka STABIL PLUS, INTEGROVANÉ zapaľovanie horákov, multifunkčná rúra – 11 spôsobov ohrevu, rýchly predohrev rúry, program PIZZA, program pre HOTOVÉ A MRAZENÉ JEDLÁ, program TEPLOVZDUŠNÉ FRITOVANIE BEZ TUKU, ECO CLEAN – funkcie na čistenie rúry, regulácia teploty v rúre 50–275 °C, osvetlenie rúry, objem rúry 71 l, vedenie v rúre – drôtené vodidlá plechov, chladné dvierka rúry, energetická trieda – A, praktický úložný priestor, príslušenstvo: 1x rošt, 1x XXL hlboký pekáč, rozmery spotrebiča (v x š x h): 85 x 60 x 60 cm, menovitý príkon: 3,3 kW, elektrické napätie: 230 V</t>
  </si>
  <si>
    <t>50,2,</t>
  </si>
  <si>
    <t>Kombinovaný sporák s multifunkčnou rúrou, INOXLook dizajn, 4 plynové horáky s poistkami STOP GAS, vľavo vpredu Ø 5,4 cm, 1 kW, vpravo vpredu Ø 9,9 cm, 3 kW, vľavo vzadu Ø 7,4 cm, 1,9 kW, vpravo vzadu Ø 7,7 cm, 1,9 kW, LIATINOVÁ dvojdielna mriežka STABIL PLUS, INTEGROVANÉ zapaľovanie horákov, multifunkčná rúra – 11 spôsobov ohrevu, rýchly predohrev rúry, program PIZZA, program pre HOTOVÉ A MRAZENÉ JEDLÁ, program TEPLOVZDUŠNÉ FRITOVANIE BEZ TUKU, ECO CLEAN – funkcie na čistenie rúry, regulácia teploty v rúre 50–275 °C, osvetlenie rúry, objem rúry 71 l, vedenie v rúre – drôtené vodidlá plechov, chladné dvierka rúry, energetická trieda – A, praktický úložný priestor, príslušenstvo: 1x rošt, 1x XXL hlboký pekáč, rozmery spotrebiča (v x š x h): 85 x 60 x 60 cm, menovitý príkon: 3,3 kW, elektrické napätie: 230 V</t>
  </si>
  <si>
    <t>Elektrický sporák s klasickou rúrou, biela farba, 4 liatinové platničky, vľavo vpredu Ø 18 cm, 1,5 kW, vpravo vpredu Ø 14,5 cm, 1 kW, vľavo vzadu  Ø 14,5 cm, 1 kW, vpravo vzadu Ø 18 cm, 1,5 kW, klasická rúra – 3 spôsoby ohrevu, ECO CLEAN – funkcia na čistenie rúry, regulácia teploty v rúre 50–275 °C, osvetlenie rúry, objem rúry 68 l, vedenie v rúre – prelisy, chladná dvierka rúry, energetická trieda – A, praktický úložný priestor, príslušenstvo: 1 x rošt, rozmery spotrebiča (v x š x h): 85 x 50 x 59,4 cm, menovitý príkon: 7,2 kW, elektrické napätie: 400 V</t>
  </si>
  <si>
    <t>Elektrický sporák s klasickou rúrou, biela farba, 4 liatinové platničky, vľavo vpredu Ø 18 cm, 2 kW RAPID, vpravo vpredu Ø 14,5 cm, 1 kW, vľavo vzadu  Ø 14,5 cm, 1 kW, vpravo vzadu Ø 18 cm, 1,5 kW, klasická rúra – 3 spôsoby ohrevu, ECO CLEAN – funkcia na čistenie rúry, regulácia teploty v rúre 50–275 °C, osvetlenie rúry, objem rúry 68 l, vedenie v rúre – prelisy, chladná dvierka rúry, energetická trieda – A, praktický úložný priestor, príslušenstvo: 1 x rošt, rozmery spotrebiča (v x š x h): 85 x 50 x 59,4 cm, menovitý príkon: 7,7 kW, elektrické napätie: 400 V</t>
  </si>
  <si>
    <t>Elektrický sporák s klasickou rúrou, biela farba, 3 liatinové platničky, vľavo vpredu Ø 18 cm, 1,5 kW, vpravo vpredu Ø 14,5 cm, 1 kW, vpravo vzadu Ø 18 cm, 1,5 kW, klasická rúra – 3 spôsoby ohrevu, 
ECO CLEAN – funkcia na čistenie rúry, regulácia teploty v rúre 50–275 °C, osvetlenie rúry, objem rúry 68 l, vedenie v rúre – prelisy, chladná dvierka rúry, energetická trieda – A, praktický úložný priestor, príslušenstvo: 1 x rošt, 1x plytký plech, rozmery spotrebiča (v x š x h): 85 x 50 x 59,4 cm, menovitý příkon: 3,68 kW, elektrické napätie: 230 V</t>
  </si>
  <si>
    <t>Elektrický sporák s klasickou rúrou, biela farba, sklokeramická platňa, 4 HiLight varné zóny, vľavo vpredu Ø 18 cm, 1,7 kW, vpravo vpredu Ø 14,5 cm, 1,2 kW, vľavo vzadu  Ø 14,5 cm, 1,2 kW, vpravo vzadu Ø 18 cm, 1,7 kW, ukazovateľ zvyškového tepla varných zón, klasická rúra – 3 spôsoby ohrevu, ECO CLEAN – funkcia na čistenie rúry, regulácia teploty v rúre 50–275 °C, osvetlenie rúry, objem rúry 68 l, vedenie v rúre – prelisy, chladná dvierka rúry, energetická trieda – A, praktický úložný priestor, príslušenstvo: 1 x rošt, rozmery spotrebiča (v x š x h): 85 x 50 x 59,4 cm, menovitý príkon: 8 kW, elektrické napätie: 400 V</t>
  </si>
  <si>
    <t>Elektrický sporák s klasickou rúrou, INOX Look dizajn, sklokeramická platňa, 4 HiLight varné zóny, vľavo vpredu Ø 18 cm, 1,7 kW, vpravo vpredu Ø 14,5 cm, 1,2 kW, vľavo vzadu  Ø 14,5 cm, 1,2 kW, vpravo vzadu Ø 18 cm, 1,7 kW, ukazovateľ zvyškového tepla varných zón, klasická rúra – 3 spôsoby ohrevu, ECO CLEAN – funkcia na čistenie rúry, regulácia teploty v rúre 50–275 °C, osvetlenie rúry, objem rúry 74 l, vedení v rúre – drôtené vodidlá plechov, chladná dvierka rúry, energetická trieda – A, praktický úložný priestor, príslušenstvo: 1 x rošt, 1x XXL hlboký pekáč, rozmery spotrebiča (v x š x h): 85 x 50 x 59,4 cm, menovitý príkon: 8 kW, elektrické napätie: 400 V</t>
  </si>
  <si>
    <t>Elektrický sporák s multifunkčnou rúrou, biela farba, sklokeramická platňa, 4 HiLight varné zóny, vľavo vpredu Ø 18 cm, 1,7 kW, vpravo vpredu Ø 14,5 cm, 1,2 kW, vľavo vzadu  Ø 14,5 cm, 1,2 kW, vpravo vzadu Ø 18 cm, 1,7 kW, ukazovateľ zvyškového tepla varných zón, multifunkčná rúra – 8 spôsobov ohrevu, ECO CLEAN – funkcia na čistenie rúry,  program PIZZA, program pre HOTOVÉ A MRAZENÉ JEDLÁ, regulácia teploty v rúre 50–275 °C, osvetlenie rúry, objem rúry 62 l, vedenie v rúre – prelisy, chladná dvierka rúry, energetická trieda – A, praktický úložný priestor, príslušenstvo: 1 x rošt, 1x XXL hlboký pekáč, rozmery spotrebiča (v x š x h): 85 x 50 x 59,4 cm, menovitý príkon: 9 kW, elektrické napätie: 400 V</t>
  </si>
  <si>
    <t>Elektrický sporák s multifunkčnou rúrou, biela farba, sklokeramická platňa, 4 HiLight varné zóny, vľavo vpredu Ø 18 cm, 1,7 kW, vpravo vpredu Ø 14,5 cm, 1,2 kW, vľavo vzadu  Ø 14,5 cm, 1,2 kW, vpravo vzadu Ø 18 cm, 1,7 kW, ukazovateľ zvyškového tepla varných zón, Multifunkčná rúra – 8 spôsobov ohrevu, ECO CLEAN – funkcia na čistenie rúry,  rýchly predohrev rúry, program PIZZA, program pre HOTOVÉ A MRAZENÉ JEDLÁ, regulácia teploty v rúre 50–275 °C, osvetlenie rúry, objem rúry 70 l, vedení v rúre – drôtené vodidlá plechov, tlmené dovieranie dvierok, chladná dvierka rúry, energetická trieda – A, praktický úložný priestor, príslušenstvo: 1 x rošt, 1x XXL hlboký pekáč, rozmery spotrebiča (v x š x h): 85 x 50 x 59,4 cm, menovitý príkon: 9 kW, elektrické napätie: 400 V</t>
  </si>
  <si>
    <t>Elektrický sporák s multifunkčnou rúrou, biela farba, sklokeramická platňa, 4 HiLight varné zóny, vľavo vpredu Ø 18 cm, 1,7 kW, vpravo vpredu Ø 14,5 cm, 1,2 kW, vľavo vzadu  Ø 14,5 cm, 1,2 kW, vpravo vzadu Ø 18 cm, 1,7 kW, ukazovateľ zvyškového tepla varných zón, DIGITÁLNY dotykový časový spínač s hodinami, programovanie doby pečenia, multifunkčná rúra – 8 spôsobov ohrevu, ECO CLEAN – funkcia na čistenie rúry,  rýchly predohrev rúry, program PIZZA, program pre HOTOVÉ A MRAZENÉ JEDLÁ, regulácia teploty v rúre 50–275 °C, osvetlenie rúry, objem rúry 62 l, vedenie v rúre – prelisy, chladná dvierka rúry, energetická trieda – A, praktický úložný priestor, príslušenstvo: 1 x rošt, 1x plytký plech, rozmery spotrebiča (v x š x h): 85 x 50 x 59,4 cm, menovitý príkon: 9 kW, elektrické napätie: 400 V</t>
  </si>
  <si>
    <t>Elektrický sporák s multifunkčnou rúrou, INOX Look dizajn, sklokeramická platňa, 4 HiLight varné zóny, vľavo vpredu Ø 18 cm, 1,7 kW, vpravo vpredu Ø 14,5 cm, 1,2 kW, vľavo vzadu  Ø 14,5 cm, 1,2 kW, vpravo vzadu Ø 18 cm, 1,7 kW, ukazovateľ zvyškového tepla varných zón, Multifunkčná rúra –11 spôsobov ohrevu, ECO CLEAN – funkcia na čistenie rúry,  rýchly predohrev rúry, program PIZZA, program pre HOTOVÉ A MRAZENÉ JEDLÁ, program TEPLOVZDUŠNÉ FRITOVANIE BEZ TUKU, regulácia teploty v rúre 50–275 °C, osvetlenie rúry, objem rúry 70 l, vedení v rúre – drôtené vodidlá plechov, tlmené dovieranie dvierok, chladná dvierka rúry, energetická trieda – A, praktický úložný priestor, príslušenstvo: 1 x rošt, 1x XXL hlboký pekáč, rozmery spotrebiča (v x š x h): 85 x 50 x 59,4 cm, menovitý príkon: 9,1 kW, elektrické napätie: 400 V</t>
  </si>
  <si>
    <t>lektrický sporák s multifunkčnou rúrou, INOX Look dizajn, sklokeramická platňa, 4 HiLight varné zóny, vľavo vpredu Ø 18 cm, 1,8 kW, vpravo vpredu Ø 14,5 cm, 1,2 kW, vľavo vzadu  Ø 14,5 cm, 1,2 kW, vpravo vzadu Ø 18 cm, 1,8 kW, ukazovateľ zvyškového tepla varných zón, DIGITÁLNY dotykový časový spínač s hodinami, programovanie doby pečenia, multifunkčná rúra – 8 spôsobov ohrevu , ECO CLEAN – funkcia na čistenie rúry,  rýchly predohrev rúry, program PIZZA, program pre HOTOVÉ A MRAZENÉ JEDLÁ, regulácia teploty v rúre 50–275 °C, osvetlenie rúry, objem rúry 70 l, vedení v rúre – drôtené vodidlá plechov, chladná dvierka rúry, energetická trieda – A, praktický úložný priestor, príslušenstvo: 1 x rošt, 1x XXL hlboký pekáč, rozmery spotrebiča (v x š x h): 85 x 50 x 59,4 cm, menovitý príkon: 9,2 kW, elektrické napätie: 400 V</t>
  </si>
  <si>
    <t>Elektrický sporák s multifunkčnou rúrou, INOX Look dizajn, sklokeramická platňa, 4 HiLight varné zóny, vľavo vpredu Ø 18 cm, 1,7 kW, vpravo vpredu Ø 14,5 cm, 1,2 kW, vľavo vzadu  Ø 14,5 cm, 1,2 kW, vpravo vzadu Ø 18 cm, 1,7 kW, ukazovateľ zvyškového tepla varných zón, multifunkčná rúra – 8 spôsobov ohrevu, ECO CLEAN – funkcia na čistenie rúry,  rýchly predohrev rúry, program PIZZA, program pre HOTOVÉ A MRAZENÉ JEDLÁ, regulácia teploty v rúre 50–275 °C, osvetlenie rúry, objem rúry 70 l, vedení v rúre – drôtené vodidlá plechov, tlmené dovieranie dvierok, chladná dvierka rúry, energetická trieda – A, praktický úložný priestor, príslušenstvo: 1 x rošt, 1x XXL hlboký pekáč, rozmery spotrebiča (v x š x h): 85 x 50 x 59,4 cm, menovitý príkon: 9 kW, elektrické napätie: 400 V</t>
  </si>
  <si>
    <t>Elektrický sporák s multifunkčnou rúrou, biela farba, sklokeramická platňa, 4 HiLight varné zóny, vľavo vpredu Ø 18 cm, 1,8 kW, vpravo vpredu Ø 14,5 cm, 1,2 kW, vľavo vzadu  Ø 14,5 cm, 1,2 kW, vpravo vzadu Ø 18 cm, 1,8 kW, ukazovateľ zvyškového tepla varných zón, DIGITÁLNY dotykový časový spínač s hodinami, programovanie doby pečenia, multifunkčná rúra – 8 spôsobov ohrevu, ECO CLEAN – funkcia na čistenie rúry,  rýchly predohrev rúry, program PIZZA, program pre HOTOVÉ A MRAZENÉ JEDLÁ, regulácia teploty v rúre 50–275 °C, osvetlenie rúry, objem rúry 70 l, vedení v rúre – drôtené vodidlá plechov, tlmené dovieranie dvierok, chladná dvierka rúry, energetická trieda – A, praktický úložný priestor, príslušenstvo: 1 x rošt, 1x XXL hlboký pekáč, rozmery spotrebiča (v x š x h): 85 x 50 x 59,4 cm, menovitý príkon: 9,2 kW, elektrické napätie: 400 V</t>
  </si>
  <si>
    <t>Elektrický sporák s klasickou rúrou, biela farba, sklokeramická platňa, 3 HiLight varné zóny, vľavo vpredu Ø 18 cm, 1,7 kW, vpravo vpredu Ø 14,5 cm, 1,2 kW, vpravo vzadu Ø 14,5 cm, 0,2 kW, ukazovateľ zvyškového tepla varných zón, klasická rúra – 3 spôsoby ohrevu, ECO CLEAN – funkcia na čistenie rúry, regulácia teploty v rúre 50–275 °C, osvetlenie rúry, objem rúry 68 l, vedenie v rúre – prelisy, chladná dvierka rúry, energetická trieda – A, praktický úložný priestor, príslušenstvo: 1 x rošt, 1x plytký plech, rozmery spotrebiča (v x š x h): 85 x 50 x 59,4 cm, menovitý príkon: 3,68 kW, elektrické napätie: 230 V</t>
  </si>
  <si>
    <t>Elektrický sporák s multifunkčnou rúrou, biela farba, sklokeramická platňa, 4 HiLight varné zóny, vľavo vpredu dvojitá kruhová Ø 18/12 cm, 0,7/1,7 kW, vpravo vpredu Ø 14,5 cm, 1,2 kW, vľavo vzadu  Ø 14,5 cm, 1,2 kW, vpravo vzadu dvojitá kruhová Ø 18/12 cm, 0,7/1,7 kW, ukazovateľ zvyškového tepla varných zón, DIGITÁLNY dotykový časový spínač s hodinami, programovanie doby pečenia, multifunkčná rúra –11 spôsobov ohrevu, ECO CLEAN – funkcia na čistenie rúry, katalytický kryt ventilátora – funkcia samočistenia, rýchly predohrev rúry, EXTRA PARA 2 programy pečenie v pare, program PIZZA, program pre HOTOVÉ A MRAZENÉ JEDLÁ, program TEPLOVZDUŠNÉ FRITOVANIE BEZ TUKU, regulácia teploty v rúre 50–275 °C, osvetlenie rúry, objem rúry 70 l, vedení v rúre – drôtené vodidlá plechov, výsuvné teleskopické rošty/1 úroveň, tlmené dovieranie dvierok, chladná dvierka rúry, energetická trieda – A, praktický úložný priestor, príslušenstvo: 1 x rošt, 1x XXL hlboký pekáč, 1x plytký plech, rozmery spotrebiča (v x š x h): 85 x 50 x 59,4 cm, menovitý príkon: 9,1 kW, elektrické napätie: 400 V</t>
  </si>
  <si>
    <t>Elektrický sporák s multifunkčnou rúrou, INOX Look dizajn, sklokeramická platňa, 4 HiLight varné zóny, vľavo vpredu dvojitá kruhová Ø 18/12 cm, 0,7/1,7 kW, vpravo vpredu Ø 14,5 cm, 1,2 kW, vľavo vzadu  Ø 14,5 cm, 1,2 kW, vpravo vzadu dvojitá kruhová Ø 18/12 cm, 0,7/1,7 kW, ukazovateľ zvyškového tepla varných zón, DIGITÁLNY dotykový časový spínač s hodinami, programovanie doby pečenia, multifunkčná rúra –11 spôsobov ohrevu, ECO CLEAN – funkcia na čistenie rúry, katalytický kryt ventilátora – funkcia samočistenia, rýchly predohrev rúry, EXTRA PARA 2 programy pečenie v pare, program PIZZA, program pre HOTOVÉ A MRAZENÉ JEDLÁ, program TEPLOVZDUŠNÉ FRITOVANIE BEZ TUKU, regulácia teploty v rúre 50–275 °C, osvetlenie rúry, objem rúry 70 l, vedení v rúre – drôtené vodidlá plechov, výsuvné teleskopické rošty/1 úroveň, tlmené dovieranie dvierok, chladná dvierka rúry, energetická trieda – A, praktický úložný priestor, príslušenstvo: 1 x rošt, 1x XXL hlboký pekáč, 1x plytký plech, rozmery spotrebiča (v x š x h): 85 x 50 x 59,4 cm, menovitý príkon: 9,1 kW, elektrické napätie: 400 V</t>
  </si>
  <si>
    <t>Elektrický sporák sklokeramický s funkciou pary, biela farba, sklokeramická platňa, 4 HiLight varné zóny
vľavo vpredu dvojitá kruhová Ø 21/12 cm, 2,2 kW, vpravo vpredu Ø 14,5 cm, 1,2 kW, vľavo vzadu Ø 14,5 cm, 1,2 kW, vpravo vzadu Ø 18 cm, 1,8 kW, ukazovateľ zvyškového tepla varných zón, DIGITÁLNY dotykový časový spínač s hodinami, programovanie doby pečenia, multifunkčná rúra – 11 spôsobov ohrevu, ECO CLEAN – funkcie na čistenie rúry, EXTRA PARA 2 programy pečenia v pare, rýchly predohrev rúry, program PIZZA, program pre HOTOVÉ A MRAZENÉ JEDLÁ, program TEPLOVZDUŠNÉ FRITOVANIE BEZ TUKU, regulácia teploty v rúre 50–275 °C, osvetlenie rúry, objem rúry 71 l, vedenie v rúre – drôtené vodidlá plechov, výsuvné teleskopické rošty/1 úroveň, tlmené dovieranie dvierok, chladné dvierka rúry, energetická trieda – A, praktický úložný priestor, príslušenstvo: 1 x rošt, 1x XXL hlboký pekáč, 1x plytký plech, rozmery spotrebiča (v x š x h): 85 x 60 x 60 cm, menovitý príkon: 9,7 kW, elektrické napätie: 400 V</t>
  </si>
  <si>
    <t>Elektrický sporák sklokeramický s funkciou pary, nerez, sklokeramická platňa, 4 HiLight varné zóny
vľavo vpredu dvojitá kruhová Ø 21/12 cm, 2,2 kW, vpravo vpredu Ø 14,5 cm, 1,2 kW, vľavo vzadu Ø 14,5 cm, 1,2 kW, vpravo vzadu Ø 18 cm, 1,8 kW, ukazovateľ zvyškového tepla varných zón, DIGITÁLNY dotykový časový spínač s hodinami, programovanie doby pečenia, multifunkčná rúra – 11 spôsobov ohrevu, ECO CLEAN – funkcie na čistenie rúry, EXTRA PARA 2 programy pečenia v pare, rýchly predohrev rúry, program PIZZA, program pre HOTOVÉ A MRAZENÉ JEDLÁ, program TEPLOVZDUŠNÉ FRITOVANIE BEZ TUKU, regulácia teploty v rúre 50–275 °C, osvetlenie rúry, objem rúry 71 l, vedenie v rúre – drôtené vodidlá plechov, výsuvné teleskopické rošty/1 úroveň, tlmené dovieranie dvierok, chladné dvierka rúry, energetická trieda – A, praktický úložný priestor, príslušenstvo: 1 x rošt, 1x XXL hlboký pekáč, 1x plytký plech, rozmery spotrebiča (v x š x h): 85 x 60 x 60 cm, menovitý príkon: 9,7 kW, elektrické napätie: 400 V</t>
  </si>
  <si>
    <t>Plynový sporák, biela farba, 4 plynové horáky s poistkami STOP GAS, vľavo vpredu Ø 5,4 cm, 1 kW, vpravo vpredu Ø 9,9 cm, 3 kW, vľavo vzadu  Ø 7,4 cm, 1,9 kW, vpravo vzadu Ø 7,4 cm, 1,9 kW, SMALTOVANÁ dvojdielna mriežka STABIL PLUS, INTEGROVANÉ zapaľovanie horákov, plynová rúra s poistkou STOP GAS, regulácia teploty v rúre 150–300 °C, osvetlenie rúry, ovládanie rúry TERMOSTATOM, objem rúry 70 l, vedenie v rúre – prelisy, chladná dvierka rúry, energetická trieda – A, praktický úložný priestor, príslušenstvo: 1x rošt, 1x plytký plech, rozmery spotrebiča (v x š h): 85 x 50 x 59,4 cm, elektrické napätie: 230 V</t>
  </si>
  <si>
    <t>Kombinovaný sporák s funkciou pary, biela farba, 4 plynové horáky s poistkami STOP GAS, vľavo vpredu Ø 5,4 cm, 1 kW, vpravo vpredu Ø 9,9 cm, 3 kW, vľavo vzadu Ø 7,4 cm, 1,9 kW, vpravo vzadu Ø 7,7 cm, 1,9 kW, LIATINOVÁ dvojdielna mriežka STABIL PLUS, INTEGROVANÉ zapaľovanie horákov, DIGITÁLNY dotykový časový spínač s hodinami, programovanie doby pečenia, multifunkčná rúra – 11 spôsobov ohrevu, rýchly predohrev rúry, program PIZZA, program pre HOTOVÉ A MRAZENÉ JEDLÁ, program TEPLOVZDUŠNÉ FRITOVANIE BEZ TUKU, ECO CLEAN – funkcie na čistenie rúry, regulácia teploty v rúre 50–275 °C, osvetlenie rúry, objem rúry 71 l, vedenie v rúre – drôtené vodidlá plechov, výsuvné teleskopické rošty/1 úroveň, tlmené dovieranie dvierok, chladné dvierka rúry, energetická trieda – A, praktický úložný priestor, príslušenstvo: 1x rošt, 1x XXL hlboký pekáč, 1x plytký plech, rozmery spotrebiča (v x š x h): 85 x 60 x 60 cm, menovitý príkon: 3,3 kW, elektrické napätie: 230 V</t>
  </si>
  <si>
    <t>Kombinovaný sporák s funkciou pary, nerez, 4 plynové horáky s poistkami STOP GAS, vľavo vpredu Ø 5,4 cm, 1 kW, vpravo vpredu Ø 9,9 cm, 3 kW, vľavo vzadu Ø 7,4 cm, 1,9 kW, vpravo vzadu Ø 7,7 cm, 1,9 kW, LIATINOVÁ dvojdielna mriežka STABIL PLUS, INTEGROVANÉ zapaľovanie horákov, DIGITÁLNY dotykový časový spínač s hodinami, programovanie doby pečenia, multifunkčná rúra – 11 spôsobov ohrevu, rýchly predohrev rúry, program PIZZA, program pre HOTOVÉ A MRAZENÉ JEDLÁ, program TEPLOVZDUŠNÉ FRITOVANIE BEZ TUKU, ECO CLEAN – funkcie na čistenie rúry, regulácia teploty v rúre 50–275 °C, osvetlenie rúry, objem rúry 71 l, vedenie v rúre – drôtené vodidlá plechov, výsuvné teleskopické rošty/1 úroveň, tlmené dovieranie dvierok, chladné dvierka rúry, energetická trieda – A, praktický úložný priestor, príslušenstvo: 1x rošt, 1x XXL hlboký pekáč, 1x plytký plech, rozmery spotrebiča (v x š x h): 85 x 60 x 60 cm, menovitý príkon: 3,3 kW, elektrické napätie: 230 V</t>
  </si>
  <si>
    <t>Elektrický sporák s klasickou rúrou, biela farba, sklokeramická platňa, 4 HiLight varné zóny, vľavo vpredu Ø 18 cm, 1,7 kW, vpravo vpredu Ø 14,5 cm, 1,2 kW, vľavo vzadu  Ø 14,5 cm, 1,2 kW, vpravo vzadu Ø 18 cm, 1,7 kW, ukazovateľ zvyškového tepla varných zón, klasická rúra – 3 spôsoby ohrevu, ECO CLEAN – funkcia na čistenie rúry, regulácia teploty v rúre 50–275 °C, osvetlenie rúry, objem rúry 74 l, vedení v rúre – drôtené vodidlá plechov, chladná dvierka rúry, energetická trieda – A, praktický úložný priestor, príslušenstvo: 1 x rošt, 1x XXL hlboký pekáč, rozmery spotrebiča (v x š x h): 85 x 50 x 59,4 cm, menovitý príkon: 8 kW, elektrické napätie: 400 V</t>
  </si>
  <si>
    <t>Kombinovaný sporák s klasickou rúrou, biela farba, 4 plynové horáky s poistkami STOP GAS, vľavo vpredu Ø 5,4 cm, 1 kW, vpravo vpredu Ø 9,9 cm, 3 kW, vľavo vzadu  Ø 7,4 cm, 1,9 kW, vpravo vzadu Ø 7,4 cm, 1,9 kW, SMALTOVANÁ dvojdielna mriežka, klasická rúra – 3 spôsoby ohrevu, ECO CLEAN – funkcia na čistenie rúry, regulácia teploty v rúre 50–275 °C, osvetlenie rúry, objem rúry 68 l, vedenie v rúre – prelisy, chladná dvierka rúry, energetická trieda – A, praktický úložný priestor, príslušenstvo: 1 x rošt, rozmery spotrebiča (v x š x h): 85 x 50 x 59,4 cm, menovitý príkon: 2,2 kW, elektrické napätie: 230 V</t>
  </si>
  <si>
    <t>platný pre Slovenskú republiku od 2.1. 2023</t>
  </si>
  <si>
    <t>I 7688 BW</t>
  </si>
  <si>
    <t>I 7688 BX</t>
  </si>
  <si>
    <t>Elektrický indukčný sporák s multifunkčnou rúrou, nerez, sklokeramická indukčná platňa, dotykové ovládanie platne, 4 varné zóny, vľavo vpredu Ø 18 cm, 1,5/2 kW, vpravo vpredu Ø 14,5 cm, 1,2/1,6 kW, vľavo vzadu  Ø 18 cm, 1,5/2 kW, vpravo vzadu Ø 21, 1,5/2 kW, ConnectZone (spojenie dvoch ľavých zón do jednej), SuperBoost (extra výkon u všetkých varných zón súčasne), ukazovateľ zvyškového tepla varných zón, DIGITÁLNY dotykový časový spínač s hodinami, programovanie doby pečenia, multifunkčná rúra –11 spôsobov ohrevu, ECO CLEAN – funkcia na čistenie rúry, rýchly predohrev rúry, program PIZZA, program pre HOTOVÉ A MRAZENÉ JEDLÁ, program TEPLOVZDUŠNÉ FRITOVANIE BEZ TUKU, regulácia teploty v rúre 50–275 °C, osvetlenie rúry,
objem rúry 70 l, vedení v rúre – drôtené vodidlá plechov, výsuvné teleskopické rošty/1 úroveň, tlmené dovieranie dvierok, chladná dvierka rúry, energetická trieda – A, praktický úložný priestor, príslušenstvo: 1 x rošt, 1x XXL hlboký pekáč, 1x plytký plech, rozmery spotrebiča (v x š x h): 85 x 50 x 59,4 cm, menovitý príkon: 10,5 kW, elektrické napätie: 400 V</t>
  </si>
  <si>
    <t>Typ výrobku     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</si>
</sst>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č_-;\-* #,##0.00\ _K_č_-;_-* &quot;-&quot;??\ _K_č_-;_-@_-"/>
  </numFmts>
  <fonts count="67" x14ac:knownFonts="1">
    <font>
      <sz val="10"/>
      <color rgb="FF000000"/>
      <name val="Arial"/>
    </font>
    <font>
      <i/>
      <sz val="10"/>
      <color rgb="FF000000"/>
      <name val="Arial"/>
      <family val="2"/>
      <charset val="238"/>
    </font>
    <font>
      <i/>
      <sz val="9"/>
      <color rgb="FF000000"/>
      <name val="Arial"/>
      <family val="2"/>
      <charset val="238"/>
    </font>
    <font>
      <i/>
      <sz val="11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4"/>
      <color rgb="FF000000"/>
      <name val="Arial"/>
      <family val="2"/>
      <charset val="238"/>
    </font>
    <font>
      <sz val="10"/>
      <color rgb="FF000000"/>
      <name val="Monotype Corsiva"/>
      <family val="4"/>
      <charset val="238"/>
    </font>
    <font>
      <b/>
      <sz val="11"/>
      <color rgb="FF000000"/>
      <name val="Arial CE"/>
    </font>
    <font>
      <b/>
      <sz val="12"/>
      <color rgb="FF000000"/>
      <name val="Arial CE"/>
    </font>
    <font>
      <sz val="10"/>
      <color rgb="FF000000"/>
      <name val="Arial CE"/>
    </font>
    <font>
      <sz val="10"/>
      <color rgb="FF000000"/>
      <name val="Arial Black"/>
      <family val="2"/>
      <charset val="238"/>
    </font>
    <font>
      <sz val="10"/>
      <name val="Arial Black"/>
      <family val="2"/>
      <charset val="238"/>
    </font>
    <font>
      <sz val="9"/>
      <name val="Arial CE"/>
      <charset val="238"/>
    </font>
    <font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20"/>
      <color rgb="FF000000"/>
      <name val="Verdana"/>
      <family val="2"/>
      <charset val="238"/>
    </font>
    <font>
      <sz val="11"/>
      <color rgb="FF000000"/>
      <name val="Arial"/>
      <family val="2"/>
      <charset val="238"/>
    </font>
    <font>
      <b/>
      <i/>
      <sz val="12"/>
      <color rgb="FF000000"/>
      <name val="Verdana"/>
      <family val="2"/>
      <charset val="238"/>
    </font>
    <font>
      <b/>
      <i/>
      <sz val="20"/>
      <color rgb="FF000000"/>
      <name val="Verdana"/>
      <family val="2"/>
      <charset val="238"/>
    </font>
    <font>
      <b/>
      <i/>
      <sz val="20"/>
      <name val="Verdana"/>
      <family val="2"/>
      <charset val="238"/>
    </font>
    <font>
      <b/>
      <i/>
      <sz val="10"/>
      <color rgb="FF000000"/>
      <name val="Arial"/>
      <family val="2"/>
      <charset val="238"/>
    </font>
    <font>
      <b/>
      <sz val="14"/>
      <color rgb="FF000000"/>
      <name val="Verdana"/>
      <family val="2"/>
      <charset val="238"/>
    </font>
    <font>
      <b/>
      <i/>
      <sz val="12"/>
      <name val="Verdana"/>
      <family val="2"/>
      <charset val="238"/>
    </font>
    <font>
      <b/>
      <i/>
      <sz val="12"/>
      <color rgb="FFFF0000"/>
      <name val="Georgia"/>
      <family val="1"/>
      <charset val="238"/>
    </font>
    <font>
      <i/>
      <sz val="10"/>
      <color rgb="FFFF0000"/>
      <name val="Georgia"/>
      <family val="1"/>
      <charset val="238"/>
    </font>
    <font>
      <b/>
      <i/>
      <sz val="14"/>
      <color rgb="FFFF0000"/>
      <name val="Georgia"/>
      <family val="1"/>
      <charset val="238"/>
    </font>
    <font>
      <b/>
      <i/>
      <sz val="14"/>
      <name val="Georgia"/>
      <family val="1"/>
      <charset val="238"/>
    </font>
    <font>
      <b/>
      <i/>
      <sz val="12"/>
      <color rgb="FF000000"/>
      <name val="Arial"/>
      <family val="2"/>
      <charset val="238"/>
    </font>
    <font>
      <b/>
      <i/>
      <sz val="11"/>
      <color rgb="FF000000"/>
      <name val="Arial"/>
      <family val="2"/>
      <charset val="238"/>
    </font>
    <font>
      <i/>
      <sz val="9"/>
      <color rgb="FF000000"/>
      <name val="Verdana"/>
      <family val="2"/>
      <charset val="238"/>
    </font>
    <font>
      <b/>
      <i/>
      <sz val="16"/>
      <color rgb="FF000000"/>
      <name val="Verdana"/>
      <family val="2"/>
      <charset val="238"/>
    </font>
    <font>
      <i/>
      <sz val="7"/>
      <name val="Verdana"/>
      <family val="2"/>
      <charset val="238"/>
    </font>
    <font>
      <sz val="7"/>
      <name val="Verdana"/>
      <family val="2"/>
      <charset val="238"/>
    </font>
    <font>
      <b/>
      <sz val="12"/>
      <color rgb="FF000000"/>
      <name val="Arial Black"/>
      <family val="2"/>
      <charset val="238"/>
    </font>
    <font>
      <i/>
      <sz val="12"/>
      <color rgb="FF000000"/>
      <name val="Verdana"/>
      <family val="2"/>
      <charset val="238"/>
    </font>
    <font>
      <i/>
      <sz val="10"/>
      <color rgb="FF000000"/>
      <name val="Verdana"/>
      <family val="2"/>
      <charset val="238"/>
    </font>
    <font>
      <sz val="14"/>
      <color rgb="FF00B050"/>
      <name val="Arial Black"/>
      <family val="2"/>
      <charset val="238"/>
    </font>
    <font>
      <b/>
      <sz val="11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14"/>
      <color rgb="FFFF0000"/>
      <name val="Arial Black"/>
      <family val="2"/>
      <charset val="238"/>
    </font>
    <font>
      <b/>
      <sz val="14"/>
      <color rgb="FF800000"/>
      <name val="Arial Black"/>
      <family val="2"/>
      <charset val="238"/>
    </font>
    <font>
      <sz val="10"/>
      <name val="Arial CE"/>
      <charset val="238"/>
    </font>
    <font>
      <b/>
      <sz val="10"/>
      <color rgb="FF000000"/>
      <name val="Arial Black"/>
      <family val="2"/>
      <charset val="238"/>
    </font>
    <font>
      <sz val="14"/>
      <name val="Arial"/>
      <family val="2"/>
      <charset val="238"/>
    </font>
    <font>
      <b/>
      <sz val="12"/>
      <name val="Arial Black"/>
      <family val="2"/>
      <charset val="238"/>
    </font>
    <font>
      <sz val="11"/>
      <name val="Arial"/>
      <family val="2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Black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sz val="9"/>
      <name val="Times New Roman CE"/>
      <charset val="238"/>
    </font>
    <font>
      <sz val="12"/>
      <color rgb="FF000000"/>
      <name val="Arial"/>
      <family val="2"/>
      <charset val="238"/>
    </font>
    <font>
      <sz val="12"/>
      <color rgb="FF000000"/>
      <name val="Arial Black"/>
      <family val="2"/>
      <charset val="238"/>
    </font>
    <font>
      <i/>
      <sz val="10"/>
      <name val="Arial CE"/>
      <charset val="238"/>
    </font>
    <font>
      <i/>
      <sz val="10"/>
      <color rgb="FF000000"/>
      <name val="Arial"/>
      <family val="2"/>
      <charset val="238"/>
    </font>
    <font>
      <sz val="12"/>
      <color rgb="FF00B050"/>
      <name val="Arial Black"/>
      <family val="2"/>
      <charset val="238"/>
    </font>
    <font>
      <b/>
      <sz val="12"/>
      <color rgb="FF800000"/>
      <name val="Arial Black"/>
      <family val="2"/>
      <charset val="238"/>
    </font>
    <font>
      <b/>
      <i/>
      <sz val="9"/>
      <color rgb="FF000000"/>
      <name val="Verdana"/>
      <family val="2"/>
      <charset val="238"/>
    </font>
    <font>
      <b/>
      <sz val="11"/>
      <color rgb="FF000000"/>
      <name val="Arial Black"/>
      <family val="2"/>
      <charset val="238"/>
    </font>
    <font>
      <i/>
      <sz val="9"/>
      <color rgb="FF000000"/>
      <name val="Arial"/>
      <family val="2"/>
      <charset val="238"/>
    </font>
    <font>
      <i/>
      <sz val="10"/>
      <color rgb="FF000000"/>
      <name val="Arial CE"/>
    </font>
    <font>
      <b/>
      <sz val="11"/>
      <color rgb="FF000000"/>
      <name val="Arial CE"/>
      <charset val="238"/>
    </font>
    <font>
      <b/>
      <sz val="11"/>
      <name val="Arial CE"/>
      <family val="2"/>
      <charset val="238"/>
    </font>
    <font>
      <b/>
      <sz val="12"/>
      <color rgb="FF00B050"/>
      <name val="Arial Black"/>
      <family val="2"/>
      <charset val="238"/>
    </font>
  </fonts>
  <fills count="11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50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04">
    <xf numFmtId="0" fontId="0" fillId="2" borderId="0" xfId="0" applyFill="1"/>
    <xf numFmtId="0" fontId="5" fillId="3" borderId="0" xfId="0" applyFont="1" applyFill="1"/>
    <xf numFmtId="1" fontId="6" fillId="3" borderId="0" xfId="0" applyNumberFormat="1" applyFont="1" applyFill="1" applyAlignment="1">
      <alignment horizontal="center" vertical="center"/>
    </xf>
    <xf numFmtId="0" fontId="7" fillId="3" borderId="0" xfId="0" applyFont="1" applyFill="1"/>
    <xf numFmtId="0" fontId="8" fillId="3" borderId="0" xfId="0" applyFont="1" applyFill="1"/>
    <xf numFmtId="2" fontId="9" fillId="3" borderId="0" xfId="0" applyNumberFormat="1" applyFont="1" applyFill="1"/>
    <xf numFmtId="0" fontId="10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2" fillId="3" borderId="0" xfId="0" applyFont="1" applyFill="1" applyAlignment="1">
      <alignment horizontal="left" vertical="top"/>
    </xf>
    <xf numFmtId="3" fontId="13" fillId="3" borderId="0" xfId="0" applyNumberFormat="1" applyFont="1" applyFill="1" applyAlignment="1">
      <alignment horizontal="center" vertical="center"/>
    </xf>
    <xf numFmtId="0" fontId="9" fillId="3" borderId="0" xfId="0" applyFont="1" applyFill="1"/>
    <xf numFmtId="0" fontId="9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 vertical="center"/>
    </xf>
    <xf numFmtId="0" fontId="13" fillId="3" borderId="0" xfId="0" applyFont="1" applyFill="1"/>
    <xf numFmtId="0" fontId="13" fillId="2" borderId="0" xfId="0" applyFont="1" applyFill="1"/>
    <xf numFmtId="0" fontId="14" fillId="3" borderId="0" xfId="0" applyFont="1" applyFill="1" applyAlignment="1">
      <alignment horizontal="center" vertical="top" wrapText="1"/>
    </xf>
    <xf numFmtId="0" fontId="15" fillId="3" borderId="0" xfId="0" applyFont="1" applyFill="1" applyAlignment="1">
      <alignment vertical="top"/>
    </xf>
    <xf numFmtId="0" fontId="16" fillId="3" borderId="0" xfId="0" applyFont="1" applyFill="1" applyAlignment="1">
      <alignment horizontal="center" vertical="top" wrapText="1"/>
    </xf>
    <xf numFmtId="0" fontId="15" fillId="3" borderId="0" xfId="0" applyFont="1" applyFill="1"/>
    <xf numFmtId="1" fontId="17" fillId="3" borderId="0" xfId="0" applyNumberFormat="1" applyFont="1" applyFill="1"/>
    <xf numFmtId="0" fontId="18" fillId="3" borderId="0" xfId="0" applyFont="1" applyFill="1"/>
    <xf numFmtId="0" fontId="19" fillId="3" borderId="0" xfId="0" applyFont="1" applyFill="1"/>
    <xf numFmtId="4" fontId="20" fillId="3" borderId="0" xfId="0" applyNumberFormat="1" applyFont="1" applyFill="1"/>
    <xf numFmtId="0" fontId="20" fillId="3" borderId="0" xfId="0" applyFont="1" applyFill="1"/>
    <xf numFmtId="0" fontId="21" fillId="3" borderId="0" xfId="0" applyFont="1" applyFill="1"/>
    <xf numFmtId="0" fontId="21" fillId="3" borderId="0" xfId="0" applyFont="1" applyFill="1" applyAlignment="1">
      <alignment horizontal="center"/>
    </xf>
    <xf numFmtId="3" fontId="22" fillId="3" borderId="0" xfId="0" applyNumberFormat="1" applyFont="1" applyFill="1" applyAlignment="1">
      <alignment horizontal="center" vertical="center"/>
    </xf>
    <xf numFmtId="0" fontId="24" fillId="3" borderId="0" xfId="0" applyFont="1" applyFill="1" applyAlignment="1">
      <alignment vertical="center"/>
    </xf>
    <xf numFmtId="0" fontId="24" fillId="3" borderId="0" xfId="0" applyFont="1" applyFill="1" applyAlignment="1">
      <alignment horizontal="left" vertical="center"/>
    </xf>
    <xf numFmtId="0" fontId="25" fillId="3" borderId="0" xfId="0" applyFont="1" applyFill="1" applyAlignment="1">
      <alignment horizontal="center" vertical="center"/>
    </xf>
    <xf numFmtId="2" fontId="26" fillId="3" borderId="0" xfId="0" applyNumberFormat="1" applyFont="1" applyFill="1" applyAlignment="1">
      <alignment horizontal="center" vertical="center"/>
    </xf>
    <xf numFmtId="0" fontId="27" fillId="3" borderId="0" xfId="0" applyFont="1" applyFill="1" applyAlignment="1">
      <alignment horizontal="center" vertical="center"/>
    </xf>
    <xf numFmtId="0" fontId="28" fillId="3" borderId="0" xfId="0" applyFont="1" applyFill="1" applyAlignment="1">
      <alignment horizontal="center" vertical="center"/>
    </xf>
    <xf numFmtId="0" fontId="33" fillId="0" borderId="0" xfId="0" applyFont="1" applyFill="1" applyAlignment="1">
      <alignment horizontal="center"/>
    </xf>
    <xf numFmtId="0" fontId="34" fillId="0" borderId="0" xfId="0" applyFont="1" applyFill="1" applyAlignment="1">
      <alignment horizontal="center" textRotation="90"/>
    </xf>
    <xf numFmtId="1" fontId="35" fillId="3" borderId="0" xfId="0" applyNumberFormat="1" applyFont="1" applyFill="1" applyAlignment="1">
      <alignment vertical="center"/>
    </xf>
    <xf numFmtId="0" fontId="36" fillId="3" borderId="0" xfId="0" applyFont="1" applyFill="1" applyAlignment="1">
      <alignment horizontal="center" vertical="center"/>
    </xf>
    <xf numFmtId="2" fontId="37" fillId="3" borderId="0" xfId="0" applyNumberFormat="1" applyFont="1" applyFill="1" applyAlignment="1">
      <alignment horizontal="center" vertical="center"/>
    </xf>
    <xf numFmtId="0" fontId="32" fillId="3" borderId="0" xfId="0" applyFont="1" applyFill="1" applyAlignment="1">
      <alignment horizontal="center" vertical="center"/>
    </xf>
    <xf numFmtId="0" fontId="34" fillId="3" borderId="0" xfId="0" applyFont="1" applyFill="1" applyAlignment="1">
      <alignment horizontal="center" textRotation="90" wrapText="1"/>
    </xf>
    <xf numFmtId="0" fontId="34" fillId="3" borderId="0" xfId="0" applyFont="1" applyFill="1" applyAlignment="1">
      <alignment horizontal="center" textRotation="90"/>
    </xf>
    <xf numFmtId="3" fontId="13" fillId="3" borderId="0" xfId="0" applyNumberFormat="1" applyFont="1" applyFill="1" applyAlignment="1" applyProtection="1">
      <alignment horizontal="center" vertical="center" wrapText="1"/>
      <protection locked="0"/>
    </xf>
    <xf numFmtId="0" fontId="9" fillId="3" borderId="0" xfId="0" applyFont="1" applyFill="1" applyAlignment="1">
      <alignment horizontal="center" vertical="center" wrapText="1"/>
    </xf>
    <xf numFmtId="4" fontId="9" fillId="3" borderId="0" xfId="0" applyNumberFormat="1" applyFont="1" applyFill="1" applyAlignment="1">
      <alignment horizontal="center" vertical="center" wrapText="1"/>
    </xf>
    <xf numFmtId="0" fontId="15" fillId="2" borderId="49" xfId="0" applyFont="1" applyFill="1" applyBorder="1" applyAlignment="1">
      <alignment horizontal="center" vertical="center"/>
    </xf>
    <xf numFmtId="0" fontId="15" fillId="2" borderId="50" xfId="0" applyFont="1" applyFill="1" applyBorder="1" applyAlignment="1">
      <alignment horizontal="center" vertical="center"/>
    </xf>
    <xf numFmtId="0" fontId="15" fillId="2" borderId="51" xfId="0" applyFont="1" applyFill="1" applyBorder="1" applyAlignment="1">
      <alignment horizontal="center" vertical="center"/>
    </xf>
    <xf numFmtId="0" fontId="41" fillId="3" borderId="0" xfId="0" applyFont="1" applyFill="1" applyAlignment="1">
      <alignment horizontal="center" vertical="center"/>
    </xf>
    <xf numFmtId="0" fontId="15" fillId="2" borderId="31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32" xfId="0" applyFont="1" applyFill="1" applyBorder="1" applyAlignment="1">
      <alignment horizontal="center" vertical="center"/>
    </xf>
    <xf numFmtId="3" fontId="13" fillId="2" borderId="4" xfId="0" applyNumberFormat="1" applyFont="1" applyFill="1" applyBorder="1" applyAlignment="1">
      <alignment horizontal="center" vertical="center"/>
    </xf>
    <xf numFmtId="0" fontId="15" fillId="2" borderId="28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29" xfId="0" applyFont="1" applyFill="1" applyBorder="1" applyAlignment="1">
      <alignment horizontal="center" vertical="center"/>
    </xf>
    <xf numFmtId="0" fontId="43" fillId="3" borderId="0" xfId="0" applyFont="1" applyFill="1" applyAlignment="1">
      <alignment horizontal="center" vertical="center"/>
    </xf>
    <xf numFmtId="3" fontId="13" fillId="3" borderId="1" xfId="0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4" fontId="9" fillId="3" borderId="3" xfId="0" applyNumberFormat="1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1" fontId="13" fillId="3" borderId="4" xfId="0" applyNumberFormat="1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43" fillId="3" borderId="0" xfId="0" applyFont="1" applyFill="1" applyAlignment="1">
      <alignment horizontal="center"/>
    </xf>
    <xf numFmtId="1" fontId="13" fillId="3" borderId="1" xfId="0" applyNumberFormat="1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2" fontId="9" fillId="2" borderId="0" xfId="0" applyNumberFormat="1" applyFont="1" applyFill="1"/>
    <xf numFmtId="0" fontId="44" fillId="3" borderId="0" xfId="0" applyFont="1" applyFill="1" applyAlignment="1">
      <alignment vertical="center"/>
    </xf>
    <xf numFmtId="0" fontId="44" fillId="3" borderId="0" xfId="0" applyFont="1" applyFill="1" applyAlignment="1">
      <alignment horizontal="center" vertical="center"/>
    </xf>
    <xf numFmtId="2" fontId="13" fillId="2" borderId="52" xfId="0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4" fontId="9" fillId="3" borderId="6" xfId="0" applyNumberFormat="1" applyFont="1" applyFill="1" applyBorder="1" applyAlignment="1">
      <alignment horizontal="center" vertical="center"/>
    </xf>
    <xf numFmtId="1" fontId="13" fillId="4" borderId="4" xfId="0" applyNumberFormat="1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3" fontId="13" fillId="2" borderId="1" xfId="0" applyNumberFormat="1" applyFont="1" applyFill="1" applyBorder="1" applyAlignment="1">
      <alignment horizontal="center" vertical="center"/>
    </xf>
    <xf numFmtId="2" fontId="13" fillId="2" borderId="22" xfId="0" applyNumberFormat="1" applyFont="1" applyFill="1" applyBorder="1" applyAlignment="1">
      <alignment horizontal="center" vertical="center"/>
    </xf>
    <xf numFmtId="0" fontId="45" fillId="5" borderId="0" xfId="0" applyFont="1" applyFill="1" applyAlignment="1">
      <alignment vertical="center"/>
    </xf>
    <xf numFmtId="1" fontId="46" fillId="5" borderId="0" xfId="0" applyNumberFormat="1" applyFont="1" applyFill="1" applyBorder="1" applyAlignment="1" applyProtection="1">
      <alignment vertical="center"/>
    </xf>
    <xf numFmtId="0" fontId="47" fillId="5" borderId="0" xfId="0" applyFont="1" applyFill="1" applyAlignment="1">
      <alignment vertical="center"/>
    </xf>
    <xf numFmtId="2" fontId="49" fillId="5" borderId="0" xfId="0" applyNumberFormat="1" applyFont="1" applyFill="1" applyAlignment="1">
      <alignment vertical="center"/>
    </xf>
    <xf numFmtId="0" fontId="13" fillId="5" borderId="0" xfId="0" applyFont="1" applyFill="1" applyAlignment="1">
      <alignment vertical="center"/>
    </xf>
    <xf numFmtId="0" fontId="13" fillId="5" borderId="0" xfId="0" applyFont="1" applyFill="1" applyBorder="1" applyAlignment="1">
      <alignment vertical="center"/>
    </xf>
    <xf numFmtId="3" fontId="13" fillId="5" borderId="0" xfId="0" applyNumberFormat="1" applyFont="1" applyFill="1" applyAlignment="1">
      <alignment horizontal="center" vertical="center"/>
    </xf>
    <xf numFmtId="0" fontId="50" fillId="5" borderId="0" xfId="0" applyFont="1" applyFill="1" applyBorder="1" applyAlignment="1" applyProtection="1">
      <alignment vertical="center"/>
    </xf>
    <xf numFmtId="0" fontId="50" fillId="5" borderId="0" xfId="0" applyFont="1" applyFill="1" applyBorder="1" applyAlignment="1" applyProtection="1">
      <alignment horizontal="center" vertical="center"/>
    </xf>
    <xf numFmtId="0" fontId="49" fillId="5" borderId="0" xfId="0" applyFont="1" applyFill="1" applyAlignment="1">
      <alignment horizontal="center" vertical="center"/>
    </xf>
    <xf numFmtId="0" fontId="49" fillId="5" borderId="0" xfId="0" applyFont="1" applyFill="1" applyBorder="1" applyAlignment="1">
      <alignment horizontal="center" vertical="center"/>
    </xf>
    <xf numFmtId="0" fontId="15" fillId="5" borderId="0" xfId="0" applyFont="1" applyFill="1"/>
    <xf numFmtId="4" fontId="13" fillId="5" borderId="37" xfId="0" applyNumberFormat="1" applyFont="1" applyFill="1" applyBorder="1" applyAlignment="1" applyProtection="1">
      <alignment horizontal="center" vertical="center"/>
    </xf>
    <xf numFmtId="0" fontId="49" fillId="5" borderId="35" xfId="0" applyFont="1" applyFill="1" applyBorder="1" applyAlignment="1">
      <alignment horizontal="center" vertical="center"/>
    </xf>
    <xf numFmtId="0" fontId="49" fillId="5" borderId="36" xfId="0" applyFont="1" applyFill="1" applyBorder="1" applyAlignment="1">
      <alignment horizontal="center" vertical="center"/>
    </xf>
    <xf numFmtId="0" fontId="49" fillId="5" borderId="37" xfId="0" applyFont="1" applyFill="1" applyBorder="1" applyAlignment="1">
      <alignment horizontal="center" vertical="center"/>
    </xf>
    <xf numFmtId="3" fontId="13" fillId="5" borderId="39" xfId="1" applyNumberFormat="1" applyFont="1" applyFill="1" applyBorder="1" applyAlignment="1" applyProtection="1">
      <alignment horizontal="center" vertical="center"/>
    </xf>
    <xf numFmtId="0" fontId="15" fillId="5" borderId="40" xfId="0" applyFont="1" applyFill="1" applyBorder="1" applyAlignment="1" applyProtection="1">
      <alignment horizontal="center" vertical="center"/>
    </xf>
    <xf numFmtId="0" fontId="49" fillId="5" borderId="40" xfId="0" applyFont="1" applyFill="1" applyBorder="1" applyAlignment="1">
      <alignment horizontal="center" vertical="center"/>
    </xf>
    <xf numFmtId="4" fontId="49" fillId="5" borderId="41" xfId="0" applyNumberFormat="1" applyFont="1" applyFill="1" applyBorder="1" applyAlignment="1">
      <alignment horizontal="center" vertical="center"/>
    </xf>
    <xf numFmtId="1" fontId="15" fillId="6" borderId="35" xfId="0" applyNumberFormat="1" applyFont="1" applyFill="1" applyBorder="1" applyAlignment="1">
      <alignment horizontal="center" vertical="center"/>
    </xf>
    <xf numFmtId="0" fontId="15" fillId="6" borderId="37" xfId="0" applyFont="1" applyFill="1" applyBorder="1" applyAlignment="1">
      <alignment horizontal="center" vertical="center"/>
    </xf>
    <xf numFmtId="0" fontId="49" fillId="5" borderId="42" xfId="0" applyFont="1" applyFill="1" applyBorder="1" applyAlignment="1">
      <alignment horizontal="center" vertical="center"/>
    </xf>
    <xf numFmtId="0" fontId="49" fillId="5" borderId="43" xfId="0" applyFont="1" applyFill="1" applyBorder="1" applyAlignment="1">
      <alignment horizontal="center" vertical="center"/>
    </xf>
    <xf numFmtId="0" fontId="49" fillId="5" borderId="44" xfId="0" applyFont="1" applyFill="1" applyBorder="1" applyAlignment="1">
      <alignment horizontal="center" vertical="center"/>
    </xf>
    <xf numFmtId="0" fontId="49" fillId="5" borderId="47" xfId="0" applyFont="1" applyFill="1" applyBorder="1" applyAlignment="1">
      <alignment horizontal="center" vertical="center"/>
    </xf>
    <xf numFmtId="4" fontId="49" fillId="5" borderId="48" xfId="0" applyNumberFormat="1" applyFont="1" applyFill="1" applyBorder="1" applyAlignment="1">
      <alignment horizontal="center" vertical="center"/>
    </xf>
    <xf numFmtId="1" fontId="15" fillId="6" borderId="42" xfId="0" applyNumberFormat="1" applyFont="1" applyFill="1" applyBorder="1" applyAlignment="1">
      <alignment horizontal="center" vertical="center"/>
    </xf>
    <xf numFmtId="0" fontId="15" fillId="6" borderId="44" xfId="0" applyFont="1" applyFill="1" applyBorder="1" applyAlignment="1">
      <alignment horizontal="center" vertical="center"/>
    </xf>
    <xf numFmtId="0" fontId="13" fillId="3" borderId="0" xfId="0" applyFont="1" applyFill="1" applyAlignment="1">
      <alignment vertical="center"/>
    </xf>
    <xf numFmtId="2" fontId="13" fillId="2" borderId="6" xfId="0" applyNumberFormat="1" applyFont="1" applyFill="1" applyBorder="1" applyAlignment="1">
      <alignment horizontal="center" vertical="center"/>
    </xf>
    <xf numFmtId="2" fontId="13" fillId="2" borderId="3" xfId="0" applyNumberFormat="1" applyFont="1" applyFill="1" applyBorder="1" applyAlignment="1">
      <alignment horizontal="center" vertical="center"/>
    </xf>
    <xf numFmtId="0" fontId="53" fillId="3" borderId="0" xfId="0" applyFont="1" applyFill="1" applyAlignment="1">
      <alignment horizontal="center" vertical="center"/>
    </xf>
    <xf numFmtId="2" fontId="13" fillId="2" borderId="20" xfId="0" applyNumberFormat="1" applyFont="1" applyFill="1" applyBorder="1" applyAlignment="1">
      <alignment horizontal="center" vertical="center"/>
    </xf>
    <xf numFmtId="3" fontId="13" fillId="2" borderId="21" xfId="0" applyNumberFormat="1" applyFont="1" applyFill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 wrapText="1"/>
    </xf>
    <xf numFmtId="0" fontId="13" fillId="3" borderId="16" xfId="0" applyFont="1" applyFill="1" applyBorder="1" applyAlignment="1">
      <alignment horizontal="center" vertical="center" wrapText="1"/>
    </xf>
    <xf numFmtId="0" fontId="15" fillId="5" borderId="0" xfId="0" applyFont="1" applyFill="1" applyBorder="1" applyAlignment="1">
      <alignment horizontal="center" vertical="center"/>
    </xf>
    <xf numFmtId="1" fontId="13" fillId="3" borderId="0" xfId="0" applyNumberFormat="1" applyFont="1" applyFill="1" applyAlignment="1">
      <alignment horizontal="center" vertical="center"/>
    </xf>
    <xf numFmtId="0" fontId="54" fillId="3" borderId="0" xfId="0" applyFont="1" applyFill="1"/>
    <xf numFmtId="0" fontId="55" fillId="4" borderId="0" xfId="0" applyFont="1" applyFill="1" applyAlignment="1">
      <alignment horizontal="left" vertical="center"/>
    </xf>
    <xf numFmtId="0" fontId="56" fillId="3" borderId="0" xfId="0" applyFont="1" applyFill="1" applyAlignment="1">
      <alignment horizontal="right"/>
    </xf>
    <xf numFmtId="3" fontId="57" fillId="3" borderId="0" xfId="0" applyNumberFormat="1" applyFont="1" applyFill="1" applyAlignment="1">
      <alignment horizontal="center" vertical="center"/>
    </xf>
    <xf numFmtId="0" fontId="58" fillId="4" borderId="0" xfId="0" applyFont="1" applyFill="1" applyAlignment="1">
      <alignment horizontal="left" vertical="center"/>
    </xf>
    <xf numFmtId="4" fontId="18" fillId="3" borderId="0" xfId="0" applyNumberFormat="1" applyFont="1" applyFill="1"/>
    <xf numFmtId="4" fontId="13" fillId="3" borderId="0" xfId="0" applyNumberFormat="1" applyFont="1" applyFill="1"/>
    <xf numFmtId="0" fontId="60" fillId="3" borderId="0" xfId="0" applyFont="1" applyFill="1"/>
    <xf numFmtId="0" fontId="54" fillId="0" borderId="0" xfId="0" applyFont="1" applyFill="1"/>
    <xf numFmtId="0" fontId="61" fillId="4" borderId="0" xfId="0" applyFont="1" applyFill="1" applyAlignment="1">
      <alignment horizontal="left"/>
    </xf>
    <xf numFmtId="0" fontId="13" fillId="4" borderId="0" xfId="0" applyFont="1" applyFill="1"/>
    <xf numFmtId="4" fontId="9" fillId="3" borderId="0" xfId="0" applyNumberFormat="1" applyFont="1" applyFill="1"/>
    <xf numFmtId="0" fontId="29" fillId="3" borderId="0" xfId="0" applyFont="1" applyFill="1" applyAlignment="1">
      <alignment horizontal="center" vertical="center"/>
    </xf>
    <xf numFmtId="4" fontId="62" fillId="3" borderId="0" xfId="0" applyNumberFormat="1" applyFont="1" applyFill="1" applyAlignment="1">
      <alignment horizontal="center" vertical="center"/>
    </xf>
    <xf numFmtId="3" fontId="13" fillId="3" borderId="28" xfId="0" applyNumberFormat="1" applyFont="1" applyFill="1" applyBorder="1" applyAlignment="1">
      <alignment horizontal="center" vertical="center"/>
    </xf>
    <xf numFmtId="4" fontId="9" fillId="3" borderId="29" xfId="0" applyNumberFormat="1" applyFont="1" applyFill="1" applyBorder="1" applyAlignment="1">
      <alignment horizontal="center" vertical="center"/>
    </xf>
    <xf numFmtId="0" fontId="15" fillId="4" borderId="0" xfId="0" applyFont="1" applyFill="1"/>
    <xf numFmtId="1" fontId="13" fillId="3" borderId="31" xfId="0" applyNumberFormat="1" applyFont="1" applyFill="1" applyBorder="1" applyAlignment="1">
      <alignment horizontal="center" vertical="center"/>
    </xf>
    <xf numFmtId="1" fontId="13" fillId="3" borderId="28" xfId="0" applyNumberFormat="1" applyFont="1" applyFill="1" applyBorder="1" applyAlignment="1">
      <alignment horizontal="center" vertical="center"/>
    </xf>
    <xf numFmtId="2" fontId="4" fillId="5" borderId="48" xfId="0" applyNumberFormat="1" applyFont="1" applyFill="1" applyBorder="1" applyAlignment="1">
      <alignment horizontal="center" vertical="center"/>
    </xf>
    <xf numFmtId="0" fontId="15" fillId="5" borderId="46" xfId="0" applyFont="1" applyFill="1" applyBorder="1" applyAlignment="1">
      <alignment horizontal="center" vertical="center"/>
    </xf>
    <xf numFmtId="0" fontId="15" fillId="5" borderId="47" xfId="0" applyFont="1" applyFill="1" applyBorder="1" applyAlignment="1">
      <alignment horizontal="center" vertical="center"/>
    </xf>
    <xf numFmtId="0" fontId="15" fillId="5" borderId="48" xfId="0" applyFont="1" applyFill="1" applyBorder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3" fontId="4" fillId="5" borderId="46" xfId="1" applyNumberFormat="1" applyFill="1" applyBorder="1" applyAlignment="1">
      <alignment horizontal="center" vertical="center"/>
    </xf>
    <xf numFmtId="2" fontId="13" fillId="5" borderId="56" xfId="0" applyNumberFormat="1" applyFont="1" applyFill="1" applyBorder="1" applyAlignment="1" applyProtection="1">
      <alignment horizontal="center" vertical="center"/>
    </xf>
    <xf numFmtId="0" fontId="15" fillId="5" borderId="58" xfId="0" applyFont="1" applyFill="1" applyBorder="1" applyAlignment="1">
      <alignment horizontal="center" vertical="center"/>
    </xf>
    <xf numFmtId="0" fontId="15" fillId="5" borderId="55" xfId="0" applyFont="1" applyFill="1" applyBorder="1" applyAlignment="1">
      <alignment horizontal="center" vertical="center"/>
    </xf>
    <xf numFmtId="0" fontId="15" fillId="5" borderId="56" xfId="0" applyFont="1" applyFill="1" applyBorder="1" applyAlignment="1">
      <alignment horizontal="center" vertical="center"/>
    </xf>
    <xf numFmtId="3" fontId="13" fillId="5" borderId="58" xfId="1" applyNumberFormat="1" applyFont="1" applyFill="1" applyBorder="1" applyAlignment="1" applyProtection="1">
      <alignment horizontal="center" vertical="center"/>
    </xf>
    <xf numFmtId="0" fontId="15" fillId="5" borderId="55" xfId="0" applyFont="1" applyFill="1" applyBorder="1" applyAlignment="1" applyProtection="1">
      <alignment horizontal="center" vertical="center"/>
    </xf>
    <xf numFmtId="0" fontId="49" fillId="5" borderId="55" xfId="0" applyFont="1" applyFill="1" applyBorder="1" applyAlignment="1">
      <alignment horizontal="center" vertical="center"/>
    </xf>
    <xf numFmtId="4" fontId="49" fillId="5" borderId="56" xfId="0" applyNumberFormat="1" applyFont="1" applyFill="1" applyBorder="1" applyAlignment="1">
      <alignment horizontal="center" vertical="center"/>
    </xf>
    <xf numFmtId="0" fontId="49" fillId="5" borderId="53" xfId="0" applyFont="1" applyFill="1" applyBorder="1" applyAlignment="1">
      <alignment horizontal="center" vertical="center"/>
    </xf>
    <xf numFmtId="0" fontId="49" fillId="5" borderId="54" xfId="0" applyFont="1" applyFill="1" applyBorder="1" applyAlignment="1">
      <alignment horizontal="center" vertical="center"/>
    </xf>
    <xf numFmtId="0" fontId="49" fillId="5" borderId="59" xfId="0" applyFont="1" applyFill="1" applyBorder="1" applyAlignment="1">
      <alignment horizontal="center" vertical="center"/>
    </xf>
    <xf numFmtId="1" fontId="15" fillId="6" borderId="53" xfId="0" applyNumberFormat="1" applyFont="1" applyFill="1" applyBorder="1" applyAlignment="1">
      <alignment horizontal="center" vertical="center"/>
    </xf>
    <xf numFmtId="0" fontId="15" fillId="6" borderId="59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3" fontId="4" fillId="4" borderId="49" xfId="0" applyNumberFormat="1" applyFont="1" applyFill="1" applyBorder="1" applyAlignment="1">
      <alignment horizontal="center" vertical="center"/>
    </xf>
    <xf numFmtId="0" fontId="4" fillId="4" borderId="50" xfId="0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/>
    </xf>
    <xf numFmtId="4" fontId="9" fillId="4" borderId="51" xfId="0" applyNumberFormat="1" applyFont="1" applyFill="1" applyBorder="1" applyAlignment="1">
      <alignment horizontal="center" vertical="center"/>
    </xf>
    <xf numFmtId="0" fontId="4" fillId="4" borderId="0" xfId="0" applyFont="1" applyFill="1"/>
    <xf numFmtId="0" fontId="9" fillId="4" borderId="49" xfId="0" applyFont="1" applyFill="1" applyBorder="1" applyAlignment="1">
      <alignment horizontal="center" vertical="center"/>
    </xf>
    <xf numFmtId="0" fontId="9" fillId="4" borderId="51" xfId="0" applyFont="1" applyFill="1" applyBorder="1" applyAlignment="1">
      <alignment horizontal="center" vertical="center"/>
    </xf>
    <xf numFmtId="1" fontId="4" fillId="4" borderId="49" xfId="0" applyNumberFormat="1" applyFont="1" applyFill="1" applyBorder="1" applyAlignment="1">
      <alignment horizontal="center" vertical="center"/>
    </xf>
    <xf numFmtId="0" fontId="4" fillId="4" borderId="51" xfId="0" applyFont="1" applyFill="1" applyBorder="1" applyAlignment="1">
      <alignment horizontal="center" vertical="center"/>
    </xf>
    <xf numFmtId="0" fontId="4" fillId="3" borderId="0" xfId="0" applyFont="1" applyFill="1"/>
    <xf numFmtId="3" fontId="13" fillId="2" borderId="31" xfId="0" applyNumberFormat="1" applyFont="1" applyFill="1" applyBorder="1" applyAlignment="1">
      <alignment horizontal="center" vertical="center"/>
    </xf>
    <xf numFmtId="0" fontId="52" fillId="5" borderId="57" xfId="0" applyFont="1" applyFill="1" applyBorder="1" applyAlignment="1" applyProtection="1">
      <alignment horizontal="left" vertical="top" wrapText="1"/>
    </xf>
    <xf numFmtId="0" fontId="52" fillId="5" borderId="45" xfId="0" applyFont="1" applyFill="1" applyBorder="1" applyAlignment="1">
      <alignment horizontal="left" vertical="top" wrapText="1"/>
    </xf>
    <xf numFmtId="0" fontId="40" fillId="2" borderId="19" xfId="0" applyFont="1" applyFill="1" applyBorder="1" applyAlignment="1">
      <alignment vertical="top" wrapText="1"/>
    </xf>
    <xf numFmtId="0" fontId="40" fillId="2" borderId="17" xfId="0" applyFont="1" applyFill="1" applyBorder="1" applyAlignment="1">
      <alignment vertical="top" wrapText="1"/>
    </xf>
    <xf numFmtId="0" fontId="40" fillId="2" borderId="30" xfId="0" applyFont="1" applyFill="1" applyBorder="1" applyAlignment="1">
      <alignment vertical="top" wrapText="1"/>
    </xf>
    <xf numFmtId="0" fontId="52" fillId="5" borderId="38" xfId="0" applyFont="1" applyFill="1" applyBorder="1" applyAlignment="1" applyProtection="1">
      <alignment vertical="top" wrapText="1"/>
    </xf>
    <xf numFmtId="0" fontId="8" fillId="0" borderId="0" xfId="0" applyFont="1" applyFill="1"/>
    <xf numFmtId="0" fontId="48" fillId="0" borderId="0" xfId="0" applyFont="1" applyFill="1" applyAlignment="1">
      <alignment vertical="center"/>
    </xf>
    <xf numFmtId="0" fontId="38" fillId="3" borderId="0" xfId="0" applyFont="1" applyFill="1" applyAlignment="1">
      <alignment horizontal="center" vertical="center"/>
    </xf>
    <xf numFmtId="0" fontId="5" fillId="7" borderId="0" xfId="0" applyFont="1" applyFill="1"/>
    <xf numFmtId="0" fontId="42" fillId="9" borderId="0" xfId="0" applyFont="1" applyFill="1" applyAlignment="1">
      <alignment horizontal="center" vertical="center" wrapText="1"/>
    </xf>
    <xf numFmtId="0" fontId="41" fillId="7" borderId="0" xfId="0" applyFont="1" applyFill="1" applyAlignment="1">
      <alignment horizontal="center" vertical="center"/>
    </xf>
    <xf numFmtId="0" fontId="38" fillId="8" borderId="0" xfId="0" applyFont="1" applyFill="1" applyAlignment="1">
      <alignment horizontal="center" vertical="center"/>
    </xf>
    <xf numFmtId="0" fontId="45" fillId="10" borderId="0" xfId="0" applyFont="1" applyFill="1" applyAlignment="1">
      <alignment vertical="center"/>
    </xf>
    <xf numFmtId="0" fontId="45" fillId="10" borderId="0" xfId="0" applyFont="1" applyFill="1"/>
    <xf numFmtId="0" fontId="5" fillId="7" borderId="0" xfId="0" applyFont="1" applyFill="1" applyAlignment="1">
      <alignment vertical="center"/>
    </xf>
    <xf numFmtId="0" fontId="9" fillId="4" borderId="61" xfId="0" applyFont="1" applyFill="1" applyBorder="1" applyAlignment="1">
      <alignment horizontal="center" vertical="center"/>
    </xf>
    <xf numFmtId="0" fontId="9" fillId="4" borderId="60" xfId="0" applyFont="1" applyFill="1" applyBorder="1" applyAlignment="1">
      <alignment horizontal="center" vertical="center"/>
    </xf>
    <xf numFmtId="0" fontId="9" fillId="4" borderId="62" xfId="0" applyFont="1" applyFill="1" applyBorder="1" applyAlignment="1">
      <alignment horizontal="center" vertical="center"/>
    </xf>
    <xf numFmtId="0" fontId="15" fillId="2" borderId="64" xfId="0" applyFont="1" applyFill="1" applyBorder="1" applyAlignment="1">
      <alignment horizontal="center" vertical="center"/>
    </xf>
    <xf numFmtId="0" fontId="15" fillId="2" borderId="65" xfId="0" applyFont="1" applyFill="1" applyBorder="1" applyAlignment="1">
      <alignment horizontal="center" vertical="center"/>
    </xf>
    <xf numFmtId="0" fontId="15" fillId="2" borderId="66" xfId="0" applyFont="1" applyFill="1" applyBorder="1" applyAlignment="1">
      <alignment horizontal="center" vertical="center"/>
    </xf>
    <xf numFmtId="0" fontId="15" fillId="2" borderId="67" xfId="0" applyFont="1" applyFill="1" applyBorder="1" applyAlignment="1">
      <alignment horizontal="center" vertical="center"/>
    </xf>
    <xf numFmtId="0" fontId="15" fillId="2" borderId="68" xfId="0" applyFont="1" applyFill="1" applyBorder="1" applyAlignment="1">
      <alignment horizontal="center" vertical="center"/>
    </xf>
    <xf numFmtId="0" fontId="15" fillId="2" borderId="70" xfId="0" applyFont="1" applyFill="1" applyBorder="1" applyAlignment="1">
      <alignment horizontal="center" vertical="center"/>
    </xf>
    <xf numFmtId="3" fontId="13" fillId="3" borderId="64" xfId="0" applyNumberFormat="1" applyFont="1" applyFill="1" applyBorder="1" applyAlignment="1">
      <alignment horizontal="center" vertical="center"/>
    </xf>
    <xf numFmtId="0" fontId="13" fillId="3" borderId="65" xfId="0" applyFont="1" applyFill="1" applyBorder="1" applyAlignment="1">
      <alignment horizontal="center" vertical="center"/>
    </xf>
    <xf numFmtId="0" fontId="9" fillId="3" borderId="65" xfId="0" applyFont="1" applyFill="1" applyBorder="1" applyAlignment="1">
      <alignment horizontal="center" vertical="center"/>
    </xf>
    <xf numFmtId="4" fontId="9" fillId="3" borderId="66" xfId="0" applyNumberFormat="1" applyFont="1" applyFill="1" applyBorder="1" applyAlignment="1">
      <alignment horizontal="center" vertical="center"/>
    </xf>
    <xf numFmtId="3" fontId="13" fillId="3" borderId="67" xfId="0" applyNumberFormat="1" applyFont="1" applyFill="1" applyBorder="1" applyAlignment="1">
      <alignment horizontal="center" vertical="center"/>
    </xf>
    <xf numFmtId="0" fontId="9" fillId="3" borderId="68" xfId="0" applyFont="1" applyFill="1" applyBorder="1" applyAlignment="1">
      <alignment horizontal="center" vertical="center"/>
    </xf>
    <xf numFmtId="4" fontId="9" fillId="3" borderId="70" xfId="0" applyNumberFormat="1" applyFont="1" applyFill="1" applyBorder="1" applyAlignment="1">
      <alignment horizontal="center" vertical="center"/>
    </xf>
    <xf numFmtId="0" fontId="9" fillId="3" borderId="64" xfId="0" applyFont="1" applyFill="1" applyBorder="1" applyAlignment="1">
      <alignment horizontal="center" vertical="center"/>
    </xf>
    <xf numFmtId="0" fontId="9" fillId="3" borderId="66" xfId="0" applyFont="1" applyFill="1" applyBorder="1" applyAlignment="1">
      <alignment horizontal="center" vertical="center"/>
    </xf>
    <xf numFmtId="1" fontId="13" fillId="3" borderId="64" xfId="0" applyNumberFormat="1" applyFont="1" applyFill="1" applyBorder="1" applyAlignment="1">
      <alignment horizontal="center" vertical="center"/>
    </xf>
    <xf numFmtId="0" fontId="13" fillId="3" borderId="66" xfId="0" applyFont="1" applyFill="1" applyBorder="1" applyAlignment="1">
      <alignment horizontal="center" vertical="center"/>
    </xf>
    <xf numFmtId="0" fontId="38" fillId="7" borderId="0" xfId="0" applyFont="1" applyFill="1" applyAlignment="1">
      <alignment horizontal="center" vertical="center"/>
    </xf>
    <xf numFmtId="2" fontId="13" fillId="2" borderId="71" xfId="0" applyNumberFormat="1" applyFont="1" applyFill="1" applyBorder="1" applyAlignment="1">
      <alignment horizontal="center" vertical="center"/>
    </xf>
    <xf numFmtId="2" fontId="13" fillId="2" borderId="74" xfId="0" applyNumberFormat="1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4" fontId="9" fillId="3" borderId="75" xfId="0" applyNumberFormat="1" applyFont="1" applyFill="1" applyBorder="1" applyAlignment="1">
      <alignment horizontal="center" vertical="center"/>
    </xf>
    <xf numFmtId="4" fontId="9" fillId="3" borderId="69" xfId="0" applyNumberFormat="1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75" xfId="0" applyFont="1" applyFill="1" applyBorder="1" applyAlignment="1">
      <alignment horizontal="center" vertical="center"/>
    </xf>
    <xf numFmtId="1" fontId="13" fillId="3" borderId="15" xfId="0" applyNumberFormat="1" applyFont="1" applyFill="1" applyBorder="1" applyAlignment="1">
      <alignment horizontal="center" vertical="center"/>
    </xf>
    <xf numFmtId="0" fontId="13" fillId="3" borderId="75" xfId="0" applyFont="1" applyFill="1" applyBorder="1" applyAlignment="1">
      <alignment horizontal="center" vertical="center"/>
    </xf>
    <xf numFmtId="0" fontId="40" fillId="2" borderId="76" xfId="0" applyFont="1" applyFill="1" applyBorder="1" applyAlignment="1">
      <alignment vertical="top" wrapText="1"/>
    </xf>
    <xf numFmtId="0" fontId="40" fillId="2" borderId="77" xfId="0" applyFont="1" applyFill="1" applyBorder="1" applyAlignment="1">
      <alignment vertical="top" wrapText="1"/>
    </xf>
    <xf numFmtId="0" fontId="40" fillId="2" borderId="78" xfId="0" applyFont="1" applyFill="1" applyBorder="1" applyAlignment="1">
      <alignment vertical="top" wrapText="1"/>
    </xf>
    <xf numFmtId="0" fontId="40" fillId="2" borderId="63" xfId="0" applyFont="1" applyFill="1" applyBorder="1" applyAlignment="1">
      <alignment vertical="top" wrapText="1"/>
    </xf>
    <xf numFmtId="0" fontId="40" fillId="2" borderId="79" xfId="0" applyFont="1" applyFill="1" applyBorder="1" applyAlignment="1">
      <alignment vertical="top" wrapText="1"/>
    </xf>
    <xf numFmtId="2" fontId="13" fillId="2" borderId="62" xfId="0" applyNumberFormat="1" applyFont="1" applyFill="1" applyBorder="1" applyAlignment="1">
      <alignment horizontal="center" vertical="center"/>
    </xf>
    <xf numFmtId="4" fontId="13" fillId="5" borderId="82" xfId="0" applyNumberFormat="1" applyFont="1" applyFill="1" applyBorder="1" applyAlignment="1" applyProtection="1">
      <alignment horizontal="center" vertical="center"/>
    </xf>
    <xf numFmtId="0" fontId="52" fillId="5" borderId="0" xfId="0" applyFont="1" applyFill="1" applyBorder="1" applyAlignment="1" applyProtection="1">
      <alignment vertical="top" wrapText="1"/>
    </xf>
    <xf numFmtId="0" fontId="49" fillId="5" borderId="80" xfId="0" applyFont="1" applyFill="1" applyBorder="1" applyAlignment="1">
      <alignment horizontal="center" vertical="center"/>
    </xf>
    <xf numFmtId="0" fontId="49" fillId="5" borderId="81" xfId="0" applyFont="1" applyFill="1" applyBorder="1" applyAlignment="1">
      <alignment horizontal="center" vertical="center"/>
    </xf>
    <xf numFmtId="0" fontId="49" fillId="5" borderId="82" xfId="0" applyFont="1" applyFill="1" applyBorder="1" applyAlignment="1">
      <alignment horizontal="center" vertical="center"/>
    </xf>
    <xf numFmtId="3" fontId="13" fillId="5" borderId="83" xfId="1" applyNumberFormat="1" applyFont="1" applyFill="1" applyBorder="1" applyAlignment="1" applyProtection="1">
      <alignment horizontal="center" vertical="center"/>
    </xf>
    <xf numFmtId="0" fontId="15" fillId="5" borderId="84" xfId="0" applyFont="1" applyFill="1" applyBorder="1" applyAlignment="1" applyProtection="1">
      <alignment horizontal="center" vertical="center"/>
    </xf>
    <xf numFmtId="0" fontId="49" fillId="5" borderId="84" xfId="0" applyFont="1" applyFill="1" applyBorder="1" applyAlignment="1">
      <alignment horizontal="center" vertical="center"/>
    </xf>
    <xf numFmtId="4" fontId="49" fillId="5" borderId="85" xfId="0" applyNumberFormat="1" applyFont="1" applyFill="1" applyBorder="1" applyAlignment="1">
      <alignment horizontal="center" vertical="center"/>
    </xf>
    <xf numFmtId="1" fontId="15" fillId="6" borderId="80" xfId="0" applyNumberFormat="1" applyFont="1" applyFill="1" applyBorder="1" applyAlignment="1">
      <alignment horizontal="center" vertical="center"/>
    </xf>
    <xf numFmtId="0" fontId="15" fillId="6" borderId="82" xfId="0" applyFont="1" applyFill="1" applyBorder="1" applyAlignment="1">
      <alignment horizontal="center" vertical="center"/>
    </xf>
    <xf numFmtId="4" fontId="13" fillId="5" borderId="88" xfId="0" applyNumberFormat="1" applyFont="1" applyFill="1" applyBorder="1" applyAlignment="1" applyProtection="1">
      <alignment horizontal="center" vertical="center"/>
    </xf>
    <xf numFmtId="0" fontId="52" fillId="5" borderId="89" xfId="0" applyFont="1" applyFill="1" applyBorder="1" applyAlignment="1" applyProtection="1">
      <alignment vertical="top" wrapText="1"/>
    </xf>
    <xf numFmtId="0" fontId="49" fillId="5" borderId="86" xfId="0" applyFont="1" applyFill="1" applyBorder="1" applyAlignment="1">
      <alignment horizontal="center" vertical="center"/>
    </xf>
    <xf numFmtId="0" fontId="49" fillId="5" borderId="87" xfId="0" applyFont="1" applyFill="1" applyBorder="1" applyAlignment="1">
      <alignment horizontal="center" vertical="center"/>
    </xf>
    <xf numFmtId="0" fontId="49" fillId="5" borderId="88" xfId="0" applyFont="1" applyFill="1" applyBorder="1" applyAlignment="1">
      <alignment horizontal="center" vertical="center"/>
    </xf>
    <xf numFmtId="3" fontId="13" fillId="5" borderId="90" xfId="1" applyNumberFormat="1" applyFont="1" applyFill="1" applyBorder="1" applyAlignment="1" applyProtection="1">
      <alignment horizontal="center" vertical="center"/>
    </xf>
    <xf numFmtId="0" fontId="15" fillId="5" borderId="91" xfId="0" applyFont="1" applyFill="1" applyBorder="1" applyAlignment="1" applyProtection="1">
      <alignment horizontal="center" vertical="center"/>
    </xf>
    <xf numFmtId="0" fontId="49" fillId="5" borderId="91" xfId="0" applyFont="1" applyFill="1" applyBorder="1" applyAlignment="1">
      <alignment horizontal="center" vertical="center"/>
    </xf>
    <xf numFmtId="4" fontId="49" fillId="5" borderId="92" xfId="0" applyNumberFormat="1" applyFont="1" applyFill="1" applyBorder="1" applyAlignment="1">
      <alignment horizontal="center" vertical="center"/>
    </xf>
    <xf numFmtId="1" fontId="15" fillId="6" borderId="86" xfId="0" applyNumberFormat="1" applyFont="1" applyFill="1" applyBorder="1" applyAlignment="1">
      <alignment horizontal="center" vertical="center"/>
    </xf>
    <xf numFmtId="0" fontId="15" fillId="6" borderId="88" xfId="0" applyFont="1" applyFill="1" applyBorder="1" applyAlignment="1">
      <alignment horizontal="center" vertical="center"/>
    </xf>
    <xf numFmtId="4" fontId="13" fillId="5" borderId="44" xfId="0" applyNumberFormat="1" applyFont="1" applyFill="1" applyBorder="1" applyAlignment="1" applyProtection="1">
      <alignment horizontal="center" vertical="center"/>
    </xf>
    <xf numFmtId="0" fontId="52" fillId="5" borderId="45" xfId="0" applyFont="1" applyFill="1" applyBorder="1" applyAlignment="1" applyProtection="1">
      <alignment vertical="top" wrapText="1"/>
    </xf>
    <xf numFmtId="3" fontId="13" fillId="5" borderId="46" xfId="1" applyNumberFormat="1" applyFont="1" applyFill="1" applyBorder="1" applyAlignment="1" applyProtection="1">
      <alignment horizontal="center" vertical="center"/>
    </xf>
    <xf numFmtId="0" fontId="15" fillId="5" borderId="47" xfId="0" applyFont="1" applyFill="1" applyBorder="1" applyAlignment="1" applyProtection="1">
      <alignment horizontal="center" vertical="center"/>
    </xf>
    <xf numFmtId="3" fontId="13" fillId="3" borderId="4" xfId="0" applyNumberFormat="1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2" fontId="13" fillId="2" borderId="69" xfId="0" applyNumberFormat="1" applyFont="1" applyFill="1" applyBorder="1" applyAlignment="1">
      <alignment horizontal="center" vertical="center"/>
    </xf>
    <xf numFmtId="0" fontId="40" fillId="2" borderId="93" xfId="0" applyFont="1" applyFill="1" applyBorder="1" applyAlignment="1">
      <alignment vertical="top" wrapText="1"/>
    </xf>
    <xf numFmtId="3" fontId="13" fillId="2" borderId="15" xfId="0" applyNumberFormat="1" applyFont="1" applyFill="1" applyBorder="1" applyAlignment="1">
      <alignment horizontal="center" vertical="center" wrapText="1"/>
    </xf>
    <xf numFmtId="3" fontId="13" fillId="2" borderId="73" xfId="0" applyNumberFormat="1" applyFont="1" applyFill="1" applyBorder="1" applyAlignment="1">
      <alignment horizontal="center" vertical="center" wrapText="1"/>
    </xf>
    <xf numFmtId="0" fontId="13" fillId="3" borderId="68" xfId="0" applyFont="1" applyFill="1" applyBorder="1" applyAlignment="1">
      <alignment horizontal="center" vertical="center" wrapText="1"/>
    </xf>
    <xf numFmtId="0" fontId="40" fillId="2" borderId="72" xfId="0" applyFont="1" applyFill="1" applyBorder="1" applyAlignment="1">
      <alignment horizontal="left" vertical="top" wrapText="1"/>
    </xf>
    <xf numFmtId="2" fontId="13" fillId="2" borderId="94" xfId="0" applyNumberFormat="1" applyFont="1" applyFill="1" applyBorder="1" applyAlignment="1">
      <alignment horizontal="center" vertical="center"/>
    </xf>
    <xf numFmtId="0" fontId="15" fillId="2" borderId="95" xfId="0" applyFont="1" applyFill="1" applyBorder="1" applyAlignment="1">
      <alignment horizontal="center" vertical="center"/>
    </xf>
    <xf numFmtId="0" fontId="40" fillId="2" borderId="96" xfId="0" applyFont="1" applyFill="1" applyBorder="1" applyAlignment="1">
      <alignment vertical="top" wrapText="1"/>
    </xf>
    <xf numFmtId="0" fontId="40" fillId="2" borderId="97" xfId="0" applyFont="1" applyFill="1" applyBorder="1" applyAlignment="1">
      <alignment vertical="top" wrapText="1"/>
    </xf>
    <xf numFmtId="0" fontId="15" fillId="2" borderId="99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9" fillId="4" borderId="36" xfId="0" applyFont="1" applyFill="1" applyBorder="1" applyAlignment="1">
      <alignment horizontal="center" vertical="center"/>
    </xf>
    <xf numFmtId="0" fontId="9" fillId="4" borderId="35" xfId="0" applyFont="1" applyFill="1" applyBorder="1" applyAlignment="1">
      <alignment horizontal="center" vertical="center"/>
    </xf>
    <xf numFmtId="0" fontId="9" fillId="4" borderId="37" xfId="0" applyFont="1" applyFill="1" applyBorder="1" applyAlignment="1">
      <alignment horizontal="center" vertical="center"/>
    </xf>
    <xf numFmtId="0" fontId="13" fillId="3" borderId="98" xfId="0" applyFont="1" applyFill="1" applyBorder="1" applyAlignment="1">
      <alignment vertical="center"/>
    </xf>
    <xf numFmtId="0" fontId="15" fillId="2" borderId="36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horizontal="center" vertical="center"/>
    </xf>
    <xf numFmtId="0" fontId="15" fillId="2" borderId="37" xfId="0" applyFont="1" applyFill="1" applyBorder="1" applyAlignment="1">
      <alignment horizontal="center" vertical="center"/>
    </xf>
    <xf numFmtId="0" fontId="15" fillId="2" borderId="104" xfId="0" applyFont="1" applyFill="1" applyBorder="1" applyAlignment="1">
      <alignment horizontal="center" vertical="center"/>
    </xf>
    <xf numFmtId="0" fontId="15" fillId="2" borderId="105" xfId="0" applyFont="1" applyFill="1" applyBorder="1" applyAlignment="1">
      <alignment horizontal="center" vertical="center"/>
    </xf>
    <xf numFmtId="0" fontId="4" fillId="2" borderId="53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15" fillId="2" borderId="103" xfId="0" applyFont="1" applyFill="1" applyBorder="1" applyAlignment="1">
      <alignment horizontal="center" vertical="center"/>
    </xf>
    <xf numFmtId="0" fontId="4" fillId="3" borderId="70" xfId="0" applyFont="1" applyFill="1" applyBorder="1" applyAlignment="1">
      <alignment horizontal="center" vertical="center"/>
    </xf>
    <xf numFmtId="2" fontId="13" fillId="2" borderId="109" xfId="0" applyNumberFormat="1" applyFont="1" applyFill="1" applyBorder="1" applyAlignment="1">
      <alignment horizontal="center" vertical="center"/>
    </xf>
    <xf numFmtId="2" fontId="13" fillId="2" borderId="110" xfId="0" applyNumberFormat="1" applyFont="1" applyFill="1" applyBorder="1" applyAlignment="1">
      <alignment horizontal="center" vertical="center"/>
    </xf>
    <xf numFmtId="3" fontId="13" fillId="2" borderId="49" xfId="0" applyNumberFormat="1" applyFont="1" applyFill="1" applyBorder="1" applyAlignment="1">
      <alignment horizontal="center" vertical="center"/>
    </xf>
    <xf numFmtId="0" fontId="13" fillId="3" borderId="50" xfId="0" applyFont="1" applyFill="1" applyBorder="1" applyAlignment="1">
      <alignment horizontal="center" vertical="center"/>
    </xf>
    <xf numFmtId="0" fontId="9" fillId="3" borderId="50" xfId="0" applyFont="1" applyFill="1" applyBorder="1" applyAlignment="1">
      <alignment horizontal="center" vertical="center"/>
    </xf>
    <xf numFmtId="4" fontId="9" fillId="3" borderId="51" xfId="0" applyNumberFormat="1" applyFont="1" applyFill="1" applyBorder="1" applyAlignment="1">
      <alignment horizontal="center" vertical="center"/>
    </xf>
    <xf numFmtId="4" fontId="9" fillId="3" borderId="32" xfId="0" applyNumberFormat="1" applyFont="1" applyFill="1" applyBorder="1" applyAlignment="1">
      <alignment horizontal="center" vertical="center"/>
    </xf>
    <xf numFmtId="3" fontId="13" fillId="2" borderId="28" xfId="0" applyNumberFormat="1" applyFont="1" applyFill="1" applyBorder="1" applyAlignment="1">
      <alignment horizontal="center" vertical="center"/>
    </xf>
    <xf numFmtId="3" fontId="13" fillId="2" borderId="64" xfId="0" applyNumberFormat="1" applyFont="1" applyFill="1" applyBorder="1" applyAlignment="1">
      <alignment horizontal="center" vertical="center"/>
    </xf>
    <xf numFmtId="3" fontId="13" fillId="2" borderId="67" xfId="0" applyNumberFormat="1" applyFont="1" applyFill="1" applyBorder="1" applyAlignment="1">
      <alignment horizontal="center" vertical="center"/>
    </xf>
    <xf numFmtId="0" fontId="9" fillId="4" borderId="100" xfId="0" applyFont="1" applyFill="1" applyBorder="1" applyAlignment="1">
      <alignment horizontal="center" vertical="center"/>
    </xf>
    <xf numFmtId="0" fontId="9" fillId="4" borderId="101" xfId="0" applyFont="1" applyFill="1" applyBorder="1" applyAlignment="1">
      <alignment horizontal="center" vertical="center"/>
    </xf>
    <xf numFmtId="0" fontId="9" fillId="4" borderId="102" xfId="0" applyFont="1" applyFill="1" applyBorder="1" applyAlignment="1">
      <alignment horizontal="center" vertical="center"/>
    </xf>
    <xf numFmtId="0" fontId="9" fillId="3" borderId="111" xfId="0" applyFont="1" applyFill="1" applyBorder="1" applyAlignment="1">
      <alignment horizontal="center" vertical="center"/>
    </xf>
    <xf numFmtId="1" fontId="35" fillId="3" borderId="111" xfId="0" applyNumberFormat="1" applyFont="1" applyFill="1" applyBorder="1" applyAlignment="1">
      <alignment vertical="center"/>
    </xf>
    <xf numFmtId="0" fontId="18" fillId="3" borderId="111" xfId="0" applyFont="1" applyFill="1" applyBorder="1" applyAlignment="1">
      <alignment vertical="center"/>
    </xf>
    <xf numFmtId="0" fontId="8" fillId="0" borderId="111" xfId="0" applyFont="1" applyFill="1" applyBorder="1" applyAlignment="1">
      <alignment vertical="center"/>
    </xf>
    <xf numFmtId="2" fontId="9" fillId="2" borderId="111" xfId="0" applyNumberFormat="1" applyFont="1" applyFill="1" applyBorder="1" applyAlignment="1">
      <alignment vertical="center"/>
    </xf>
    <xf numFmtId="0" fontId="13" fillId="5" borderId="111" xfId="0" applyFont="1" applyFill="1" applyBorder="1" applyAlignment="1">
      <alignment vertical="center"/>
    </xf>
    <xf numFmtId="1" fontId="46" fillId="5" borderId="111" xfId="0" applyNumberFormat="1" applyFont="1" applyFill="1" applyBorder="1" applyAlignment="1" applyProtection="1">
      <alignment vertical="center"/>
    </xf>
    <xf numFmtId="0" fontId="47" fillId="5" borderId="111" xfId="0" applyFont="1" applyFill="1" applyBorder="1" applyAlignment="1">
      <alignment vertical="center"/>
    </xf>
    <xf numFmtId="0" fontId="48" fillId="0" borderId="111" xfId="0" applyFont="1" applyFill="1" applyBorder="1" applyAlignment="1">
      <alignment vertical="center"/>
    </xf>
    <xf numFmtId="2" fontId="49" fillId="5" borderId="111" xfId="0" applyNumberFormat="1" applyFont="1" applyFill="1" applyBorder="1" applyAlignment="1">
      <alignment vertical="center"/>
    </xf>
    <xf numFmtId="3" fontId="13" fillId="5" borderId="111" xfId="0" applyNumberFormat="1" applyFont="1" applyFill="1" applyBorder="1" applyAlignment="1">
      <alignment horizontal="center" vertical="center"/>
    </xf>
    <xf numFmtId="0" fontId="50" fillId="5" borderId="111" xfId="0" applyFont="1" applyFill="1" applyBorder="1" applyAlignment="1" applyProtection="1">
      <alignment vertical="center"/>
    </xf>
    <xf numFmtId="0" fontId="50" fillId="5" borderId="111" xfId="0" applyFont="1" applyFill="1" applyBorder="1" applyAlignment="1" applyProtection="1">
      <alignment horizontal="center" vertical="center"/>
    </xf>
    <xf numFmtId="0" fontId="49" fillId="5" borderId="111" xfId="0" applyFont="1" applyFill="1" applyBorder="1" applyAlignment="1">
      <alignment horizontal="center" vertical="center"/>
    </xf>
    <xf numFmtId="0" fontId="49" fillId="5" borderId="112" xfId="0" applyFont="1" applyFill="1" applyBorder="1" applyAlignment="1">
      <alignment horizontal="center" vertical="center"/>
    </xf>
    <xf numFmtId="0" fontId="18" fillId="2" borderId="113" xfId="0" applyFont="1" applyFill="1" applyBorder="1" applyAlignment="1">
      <alignment horizontal="center" vertical="center"/>
    </xf>
    <xf numFmtId="0" fontId="18" fillId="2" borderId="98" xfId="0" applyFont="1" applyFill="1" applyBorder="1" applyAlignment="1">
      <alignment horizontal="center" vertical="center"/>
    </xf>
    <xf numFmtId="0" fontId="18" fillId="2" borderId="114" xfId="0" applyFont="1" applyFill="1" applyBorder="1" applyAlignment="1">
      <alignment horizontal="center" vertical="center"/>
    </xf>
    <xf numFmtId="3" fontId="39" fillId="0" borderId="115" xfId="0" applyNumberFormat="1" applyFont="1" applyFill="1" applyBorder="1" applyAlignment="1">
      <alignment horizontal="center" vertical="center"/>
    </xf>
    <xf numFmtId="3" fontId="39" fillId="0" borderId="116" xfId="0" applyNumberFormat="1" applyFont="1" applyFill="1" applyBorder="1" applyAlignment="1">
      <alignment horizontal="center" vertical="center"/>
    </xf>
    <xf numFmtId="3" fontId="39" fillId="0" borderId="117" xfId="0" applyNumberFormat="1" applyFont="1" applyFill="1" applyBorder="1" applyAlignment="1">
      <alignment horizontal="center" vertical="center"/>
    </xf>
    <xf numFmtId="0" fontId="39" fillId="0" borderId="76" xfId="0" applyFont="1" applyFill="1" applyBorder="1" applyAlignment="1">
      <alignment horizontal="center" vertical="center"/>
    </xf>
    <xf numFmtId="0" fontId="39" fillId="0" borderId="118" xfId="0" applyFont="1" applyFill="1" applyBorder="1" applyAlignment="1">
      <alignment horizontal="center" vertical="center"/>
    </xf>
    <xf numFmtId="0" fontId="39" fillId="0" borderId="119" xfId="0" applyFont="1" applyFill="1" applyBorder="1" applyAlignment="1">
      <alignment horizontal="center" vertical="center"/>
    </xf>
    <xf numFmtId="0" fontId="18" fillId="2" borderId="120" xfId="0" applyFont="1" applyFill="1" applyBorder="1" applyAlignment="1">
      <alignment horizontal="center" vertical="center"/>
    </xf>
    <xf numFmtId="0" fontId="18" fillId="2" borderId="121" xfId="0" applyFont="1" applyFill="1" applyBorder="1" applyAlignment="1">
      <alignment horizontal="center" vertical="center"/>
    </xf>
    <xf numFmtId="1" fontId="18" fillId="2" borderId="122" xfId="0" applyNumberFormat="1" applyFont="1" applyFill="1" applyBorder="1" applyAlignment="1">
      <alignment horizontal="center" vertical="center" wrapText="1"/>
    </xf>
    <xf numFmtId="0" fontId="18" fillId="2" borderId="123" xfId="0" applyFont="1" applyFill="1" applyBorder="1" applyAlignment="1">
      <alignment horizontal="center" vertical="center"/>
    </xf>
    <xf numFmtId="3" fontId="39" fillId="0" borderId="124" xfId="0" applyNumberFormat="1" applyFont="1" applyFill="1" applyBorder="1" applyAlignment="1">
      <alignment horizontal="center" vertical="center"/>
    </xf>
    <xf numFmtId="3" fontId="39" fillId="0" borderId="125" xfId="0" applyNumberFormat="1" applyFont="1" applyFill="1" applyBorder="1" applyAlignment="1">
      <alignment horizontal="center" vertical="center"/>
    </xf>
    <xf numFmtId="3" fontId="39" fillId="0" borderId="126" xfId="0" applyNumberFormat="1" applyFont="1" applyFill="1" applyBorder="1" applyAlignment="1">
      <alignment horizontal="center" vertical="center"/>
    </xf>
    <xf numFmtId="3" fontId="64" fillId="0" borderId="126" xfId="0" applyNumberFormat="1" applyFont="1" applyFill="1" applyBorder="1" applyAlignment="1">
      <alignment horizontal="center" vertical="center"/>
    </xf>
    <xf numFmtId="3" fontId="64" fillId="0" borderId="127" xfId="0" applyNumberFormat="1" applyFont="1" applyFill="1" applyBorder="1" applyAlignment="1">
      <alignment horizontal="center" vertical="center"/>
    </xf>
    <xf numFmtId="3" fontId="64" fillId="0" borderId="128" xfId="0" applyNumberFormat="1" applyFont="1" applyFill="1" applyBorder="1" applyAlignment="1">
      <alignment horizontal="center" vertical="center"/>
    </xf>
    <xf numFmtId="0" fontId="39" fillId="0" borderId="77" xfId="0" applyFont="1" applyFill="1" applyBorder="1" applyAlignment="1">
      <alignment horizontal="center" vertical="center"/>
    </xf>
    <xf numFmtId="0" fontId="39" fillId="0" borderId="78" xfId="0" applyFont="1" applyFill="1" applyBorder="1" applyAlignment="1">
      <alignment horizontal="center" vertical="center"/>
    </xf>
    <xf numFmtId="0" fontId="39" fillId="2" borderId="78" xfId="0" applyFont="1" applyFill="1" applyBorder="1" applyAlignment="1">
      <alignment horizontal="center" vertical="center"/>
    </xf>
    <xf numFmtId="0" fontId="39" fillId="2" borderId="63" xfId="0" applyFont="1" applyFill="1" applyBorder="1" applyAlignment="1">
      <alignment horizontal="center" vertical="center" wrapText="1"/>
    </xf>
    <xf numFmtId="0" fontId="39" fillId="2" borderId="79" xfId="0" applyFont="1" applyFill="1" applyBorder="1" applyAlignment="1">
      <alignment horizontal="center" vertical="center"/>
    </xf>
    <xf numFmtId="1" fontId="47" fillId="6" borderId="129" xfId="0" applyNumberFormat="1" applyFont="1" applyFill="1" applyBorder="1" applyAlignment="1">
      <alignment horizontal="center" vertical="center"/>
    </xf>
    <xf numFmtId="1" fontId="47" fillId="6" borderId="130" xfId="0" applyNumberFormat="1" applyFont="1" applyFill="1" applyBorder="1" applyAlignment="1">
      <alignment horizontal="center" vertical="center"/>
    </xf>
    <xf numFmtId="1" fontId="47" fillId="6" borderId="98" xfId="0" applyNumberFormat="1" applyFont="1" applyFill="1" applyBorder="1" applyAlignment="1">
      <alignment horizontal="center" vertical="center"/>
    </xf>
    <xf numFmtId="1" fontId="47" fillId="6" borderId="123" xfId="0" applyNumberFormat="1" applyFont="1" applyFill="1" applyBorder="1" applyAlignment="1">
      <alignment horizontal="center" vertical="center"/>
    </xf>
    <xf numFmtId="3" fontId="51" fillId="0" borderId="131" xfId="0" applyNumberFormat="1" applyFont="1" applyFill="1" applyBorder="1" applyAlignment="1" applyProtection="1">
      <alignment horizontal="center" vertical="center"/>
    </xf>
    <xf numFmtId="3" fontId="51" fillId="0" borderId="132" xfId="0" applyNumberFormat="1" applyFont="1" applyFill="1" applyBorder="1" applyAlignment="1" applyProtection="1">
      <alignment horizontal="center" vertical="center"/>
    </xf>
    <xf numFmtId="3" fontId="51" fillId="0" borderId="116" xfId="0" applyNumberFormat="1" applyFont="1" applyFill="1" applyBorder="1" applyAlignment="1" applyProtection="1">
      <alignment horizontal="center" vertical="center"/>
    </xf>
    <xf numFmtId="3" fontId="51" fillId="0" borderId="133" xfId="0" applyNumberFormat="1" applyFont="1" applyFill="1" applyBorder="1" applyAlignment="1" applyProtection="1">
      <alignment horizontal="center" vertical="center"/>
    </xf>
    <xf numFmtId="0" fontId="51" fillId="5" borderId="134" xfId="0" applyFont="1" applyFill="1" applyBorder="1" applyAlignment="1" applyProtection="1">
      <alignment horizontal="center" vertical="center" wrapText="1"/>
    </xf>
    <xf numFmtId="0" fontId="51" fillId="5" borderId="135" xfId="0" applyFont="1" applyFill="1" applyBorder="1" applyAlignment="1" applyProtection="1">
      <alignment horizontal="center" vertical="center" wrapText="1"/>
    </xf>
    <xf numFmtId="0" fontId="51" fillId="5" borderId="118" xfId="0" applyFont="1" applyFill="1" applyBorder="1" applyAlignment="1" applyProtection="1">
      <alignment horizontal="center" vertical="center" wrapText="1"/>
    </xf>
    <xf numFmtId="0" fontId="51" fillId="5" borderId="79" xfId="0" applyFont="1" applyFill="1" applyBorder="1" applyAlignment="1" applyProtection="1">
      <alignment horizontal="center" vertical="center" wrapText="1"/>
    </xf>
    <xf numFmtId="0" fontId="18" fillId="2" borderId="136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18" fillId="2" borderId="137" xfId="0" applyFont="1" applyFill="1" applyBorder="1" applyAlignment="1">
      <alignment horizontal="center" vertical="center"/>
    </xf>
    <xf numFmtId="0" fontId="18" fillId="2" borderId="138" xfId="0" applyFont="1" applyFill="1" applyBorder="1" applyAlignment="1">
      <alignment horizontal="center" vertical="center"/>
    </xf>
    <xf numFmtId="0" fontId="18" fillId="2" borderId="139" xfId="0" applyFont="1" applyFill="1" applyBorder="1" applyAlignment="1">
      <alignment horizontal="center" vertical="center"/>
    </xf>
    <xf numFmtId="0" fontId="18" fillId="2" borderId="138" xfId="0" applyFont="1" applyFill="1" applyBorder="1" applyAlignment="1">
      <alignment horizontal="center" vertical="center" wrapText="1"/>
    </xf>
    <xf numFmtId="0" fontId="18" fillId="2" borderId="140" xfId="0" applyFont="1" applyFill="1" applyBorder="1" applyAlignment="1">
      <alignment horizontal="center" vertical="center" wrapText="1"/>
    </xf>
    <xf numFmtId="3" fontId="64" fillId="0" borderId="125" xfId="0" applyNumberFormat="1" applyFont="1" applyFill="1" applyBorder="1" applyAlignment="1">
      <alignment horizontal="center" vertical="center"/>
    </xf>
    <xf numFmtId="3" fontId="39" fillId="0" borderId="127" xfId="0" applyNumberFormat="1" applyFont="1" applyFill="1" applyBorder="1" applyAlignment="1">
      <alignment horizontal="center" vertical="center"/>
    </xf>
    <xf numFmtId="3" fontId="39" fillId="0" borderId="141" xfId="0" applyNumberFormat="1" applyFont="1" applyFill="1" applyBorder="1" applyAlignment="1">
      <alignment horizontal="center" vertical="center"/>
    </xf>
    <xf numFmtId="3" fontId="39" fillId="0" borderId="142" xfId="0" applyNumberFormat="1" applyFont="1" applyFill="1" applyBorder="1" applyAlignment="1">
      <alignment horizontal="center" vertical="center"/>
    </xf>
    <xf numFmtId="3" fontId="39" fillId="0" borderId="143" xfId="0" applyNumberFormat="1" applyFont="1" applyFill="1" applyBorder="1" applyAlignment="1">
      <alignment horizontal="center" vertical="center"/>
    </xf>
    <xf numFmtId="3" fontId="64" fillId="0" borderId="144" xfId="0" applyNumberFormat="1" applyFont="1" applyFill="1" applyBorder="1" applyAlignment="1">
      <alignment horizontal="center" vertical="center"/>
    </xf>
    <xf numFmtId="0" fontId="39" fillId="0" borderId="145" xfId="0" applyFont="1" applyFill="1" applyBorder="1" applyAlignment="1">
      <alignment horizontal="center" vertical="center"/>
    </xf>
    <xf numFmtId="0" fontId="39" fillId="0" borderId="146" xfId="0" applyFont="1" applyFill="1" applyBorder="1" applyAlignment="1">
      <alignment horizontal="center" vertical="center"/>
    </xf>
    <xf numFmtId="0" fontId="39" fillId="0" borderId="63" xfId="0" applyFont="1" applyFill="1" applyBorder="1" applyAlignment="1">
      <alignment horizontal="center" vertical="center"/>
    </xf>
    <xf numFmtId="0" fontId="39" fillId="2" borderId="77" xfId="0" applyFont="1" applyFill="1" applyBorder="1" applyAlignment="1">
      <alignment horizontal="center" vertical="center"/>
    </xf>
    <xf numFmtId="0" fontId="39" fillId="2" borderId="63" xfId="0" applyFont="1" applyFill="1" applyBorder="1" applyAlignment="1">
      <alignment horizontal="center" vertical="center"/>
    </xf>
    <xf numFmtId="0" fontId="39" fillId="2" borderId="118" xfId="0" applyFont="1" applyFill="1" applyBorder="1" applyAlignment="1">
      <alignment horizontal="center" vertical="center"/>
    </xf>
    <xf numFmtId="1" fontId="47" fillId="6" borderId="113" xfId="0" applyNumberFormat="1" applyFont="1" applyFill="1" applyBorder="1" applyAlignment="1">
      <alignment horizontal="center" vertical="center"/>
    </xf>
    <xf numFmtId="3" fontId="65" fillId="0" borderId="147" xfId="0" applyNumberFormat="1" applyFont="1" applyFill="1" applyBorder="1" applyAlignment="1">
      <alignment horizontal="center" vertical="center"/>
    </xf>
    <xf numFmtId="3" fontId="65" fillId="0" borderId="148" xfId="0" applyNumberFormat="1" applyFont="1" applyFill="1" applyBorder="1" applyAlignment="1">
      <alignment horizontal="center" vertical="center"/>
    </xf>
    <xf numFmtId="0" fontId="51" fillId="5" borderId="76" xfId="0" applyFont="1" applyFill="1" applyBorder="1" applyAlignment="1" applyProtection="1">
      <alignment horizontal="center" vertical="center"/>
    </xf>
    <xf numFmtId="0" fontId="51" fillId="5" borderId="79" xfId="0" applyFont="1" applyFill="1" applyBorder="1" applyAlignment="1">
      <alignment horizontal="center" vertical="center"/>
    </xf>
    <xf numFmtId="1" fontId="4" fillId="2" borderId="106" xfId="0" applyNumberFormat="1" applyFont="1" applyFill="1" applyBorder="1" applyAlignment="1">
      <alignment horizontal="center" vertical="center"/>
    </xf>
    <xf numFmtId="1" fontId="13" fillId="2" borderId="107" xfId="0" applyNumberFormat="1" applyFont="1" applyFill="1" applyBorder="1" applyAlignment="1">
      <alignment horizontal="center" vertical="center"/>
    </xf>
    <xf numFmtId="1" fontId="13" fillId="2" borderId="108" xfId="0" applyNumberFormat="1" applyFont="1" applyFill="1" applyBorder="1" applyAlignment="1">
      <alignment horizontal="center" vertical="center"/>
    </xf>
    <xf numFmtId="0" fontId="40" fillId="2" borderId="118" xfId="0" applyFont="1" applyFill="1" applyBorder="1" applyAlignment="1">
      <alignment vertical="top" wrapText="1"/>
    </xf>
    <xf numFmtId="0" fontId="40" fillId="0" borderId="118" xfId="0" applyFont="1" applyFill="1" applyBorder="1" applyAlignment="1">
      <alignment vertical="top" wrapText="1"/>
    </xf>
    <xf numFmtId="0" fontId="40" fillId="2" borderId="119" xfId="0" applyFont="1" applyFill="1" applyBorder="1" applyAlignment="1">
      <alignment vertical="top" wrapText="1"/>
    </xf>
    <xf numFmtId="0" fontId="31" fillId="3" borderId="10" xfId="0" applyFont="1" applyFill="1" applyBorder="1" applyAlignment="1">
      <alignment horizontal="center" vertical="center" wrapText="1"/>
    </xf>
    <xf numFmtId="0" fontId="31" fillId="3" borderId="23" xfId="0" applyFont="1" applyFill="1" applyBorder="1" applyAlignment="1">
      <alignment horizontal="center" vertical="center" wrapText="1"/>
    </xf>
    <xf numFmtId="0" fontId="31" fillId="3" borderId="15" xfId="0" applyFont="1" applyFill="1" applyBorder="1" applyAlignment="1">
      <alignment horizontal="center" vertical="center" wrapText="1"/>
    </xf>
    <xf numFmtId="4" fontId="31" fillId="3" borderId="10" xfId="0" applyNumberFormat="1" applyFont="1" applyFill="1" applyBorder="1" applyAlignment="1">
      <alignment horizontal="center" vertical="center" wrapText="1"/>
    </xf>
    <xf numFmtId="4" fontId="31" fillId="3" borderId="23" xfId="0" applyNumberFormat="1" applyFont="1" applyFill="1" applyBorder="1" applyAlignment="1">
      <alignment horizontal="center" vertical="center" wrapText="1"/>
    </xf>
    <xf numFmtId="4" fontId="31" fillId="3" borderId="15" xfId="0" applyNumberFormat="1" applyFont="1" applyFill="1" applyBorder="1" applyAlignment="1">
      <alignment horizontal="center" vertical="center" wrapText="1"/>
    </xf>
    <xf numFmtId="0" fontId="63" fillId="3" borderId="0" xfId="0" applyFont="1" applyFill="1" applyAlignment="1">
      <alignment horizontal="right"/>
    </xf>
    <xf numFmtId="0" fontId="23" fillId="4" borderId="0" xfId="0" applyFont="1" applyFill="1" applyAlignment="1">
      <alignment horizontal="left" vertical="center"/>
    </xf>
    <xf numFmtId="1" fontId="29" fillId="3" borderId="27" xfId="0" applyNumberFormat="1" applyFont="1" applyFill="1" applyBorder="1" applyAlignment="1">
      <alignment horizontal="center" vertical="center" wrapText="1"/>
    </xf>
    <xf numFmtId="49" fontId="30" fillId="3" borderId="27" xfId="0" applyNumberFormat="1" applyFont="1" applyFill="1" applyBorder="1" applyAlignment="1">
      <alignment horizontal="center" vertical="center" wrapText="1"/>
    </xf>
    <xf numFmtId="0" fontId="32" fillId="0" borderId="27" xfId="0" applyFont="1" applyFill="1" applyBorder="1" applyAlignment="1">
      <alignment horizontal="center" vertical="center"/>
    </xf>
    <xf numFmtId="0" fontId="33" fillId="0" borderId="24" xfId="0" applyFont="1" applyFill="1" applyBorder="1" applyAlignment="1">
      <alignment horizontal="center"/>
    </xf>
    <xf numFmtId="0" fontId="34" fillId="0" borderId="7" xfId="0" applyFont="1" applyFill="1" applyBorder="1" applyAlignment="1">
      <alignment horizontal="center" textRotation="90" wrapText="1"/>
    </xf>
    <xf numFmtId="0" fontId="34" fillId="0" borderId="8" xfId="0" applyFont="1" applyFill="1" applyBorder="1" applyAlignment="1">
      <alignment horizontal="center" textRotation="90"/>
    </xf>
    <xf numFmtId="0" fontId="34" fillId="0" borderId="9" xfId="0" applyFont="1" applyFill="1" applyBorder="1" applyAlignment="1">
      <alignment horizontal="center" textRotation="90"/>
    </xf>
    <xf numFmtId="0" fontId="59" fillId="9" borderId="0" xfId="0" applyFont="1" applyFill="1" applyAlignment="1">
      <alignment horizontal="left" vertical="center" wrapText="1"/>
    </xf>
    <xf numFmtId="0" fontId="66" fillId="9" borderId="0" xfId="0" applyFont="1" applyFill="1" applyAlignment="1">
      <alignment horizontal="left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13" fillId="3" borderId="24" xfId="0" applyFont="1" applyFill="1" applyBorder="1" applyAlignment="1">
      <alignment horizontal="center" vertical="center" wrapText="1"/>
    </xf>
    <xf numFmtId="0" fontId="13" fillId="3" borderId="25" xfId="0" applyFont="1" applyFill="1" applyBorder="1" applyAlignment="1">
      <alignment horizontal="center" vertical="center" wrapText="1"/>
    </xf>
    <xf numFmtId="0" fontId="13" fillId="3" borderId="26" xfId="0" applyFont="1" applyFill="1" applyBorder="1" applyAlignment="1">
      <alignment horizontal="center" vertical="center" wrapText="1"/>
    </xf>
    <xf numFmtId="3" fontId="13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0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4" fontId="9" fillId="0" borderId="14" xfId="0" applyNumberFormat="1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2" fontId="13" fillId="2" borderId="149" xfId="0" applyNumberFormat="1" applyFont="1" applyFill="1" applyBorder="1" applyAlignment="1">
      <alignment horizontal="center" vertical="center"/>
    </xf>
  </cellXfs>
  <cellStyles count="2">
    <cellStyle name="Čiarka" xfId="1" builtinId="3"/>
    <cellStyle name="Normálna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166687</xdr:colOff>
      <xdr:row>0</xdr:row>
      <xdr:rowOff>0</xdr:rowOff>
    </xdr:from>
    <xdr:to>
      <xdr:col>4</xdr:col>
      <xdr:colOff>339090</xdr:colOff>
      <xdr:row>4</xdr:row>
      <xdr:rowOff>174308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19AAEA3-899A-4309-9D43-04DAEF8432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962" y="0"/>
          <a:ext cx="2566988" cy="1162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274"/>
  <sheetViews>
    <sheetView tabSelected="1" zoomScale="80" zoomScaleNormal="80" workbookViewId="0">
      <selection activeCell="G13" sqref="G13"/>
    </sheetView>
  </sheetViews>
  <sheetFormatPr defaultColWidth="8.85546875" defaultRowHeight="18" customHeight="1" x14ac:dyDescent="0.25"/>
  <cols>
    <col min="1" max="1" width="4.28515625" style="1" customWidth="1"/>
    <col min="2" max="2" width="4" style="1" customWidth="1"/>
    <col min="3" max="3" width="12.85546875" style="120" customWidth="1"/>
    <col min="4" max="4" width="18.140625" style="3" customWidth="1"/>
    <col min="5" max="5" width="11.28515625" style="4" customWidth="1"/>
    <col min="6" max="6" width="9.5703125" style="5" customWidth="1"/>
    <col min="7" max="7" width="94.7109375" style="13" customWidth="1"/>
    <col min="8" max="8" width="4.28515625" style="18" customWidth="1"/>
    <col min="9" max="9" width="3.28515625" style="18" customWidth="1"/>
    <col min="10" max="10" width="3.85546875" style="18" customWidth="1"/>
    <col min="11" max="11" width="3.140625" style="18" customWidth="1"/>
    <col min="12" max="12" width="20.28515625" style="9" customWidth="1"/>
    <col min="13" max="13" width="10.7109375" style="10" customWidth="1"/>
    <col min="14" max="14" width="10.7109375" style="11" customWidth="1"/>
    <col min="15" max="18" width="10.7109375" style="12" customWidth="1"/>
    <col min="19" max="19" width="9.140625" style="13" customWidth="1"/>
    <col min="20" max="22" width="10.7109375" style="12" customWidth="1"/>
    <col min="23" max="23" width="9.140625" style="13" customWidth="1"/>
    <col min="24" max="24" width="12.140625" style="12" customWidth="1"/>
    <col min="25" max="25" width="10.7109375" style="12" customWidth="1"/>
    <col min="26" max="255" width="9.140625" style="14" customWidth="1"/>
    <col min="256" max="16384" width="8.85546875" style="14"/>
  </cols>
  <sheetData>
    <row r="1" spans="1:59" ht="18.75" customHeight="1" x14ac:dyDescent="0.25">
      <c r="C1" s="2"/>
      <c r="G1" s="6"/>
      <c r="H1" s="7"/>
      <c r="I1" s="7"/>
      <c r="J1" s="7"/>
      <c r="K1" s="8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</row>
    <row r="2" spans="1:59" ht="29.25" customHeight="1" x14ac:dyDescent="0.25">
      <c r="C2" s="14"/>
      <c r="G2" s="6" t="s">
        <v>34</v>
      </c>
      <c r="H2" s="15"/>
      <c r="I2" s="15"/>
      <c r="J2" s="15"/>
      <c r="K2" s="16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</row>
    <row r="3" spans="1:59" ht="19.899999999999999" customHeight="1" x14ac:dyDescent="0.25">
      <c r="C3" s="2"/>
      <c r="G3" s="17" t="s">
        <v>35</v>
      </c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</row>
    <row r="4" spans="1:59" ht="11.45" customHeight="1" x14ac:dyDescent="0.25">
      <c r="C4" s="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</row>
    <row r="5" spans="1:59" ht="28.15" customHeight="1" x14ac:dyDescent="0.25">
      <c r="C5" s="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</row>
    <row r="6" spans="1:59" s="13" customFormat="1" ht="36.6" customHeight="1" x14ac:dyDescent="0.3">
      <c r="A6" s="1"/>
      <c r="B6" s="1"/>
      <c r="C6" s="19" t="s">
        <v>0</v>
      </c>
      <c r="D6" s="20"/>
      <c r="E6" s="21"/>
      <c r="F6" s="22"/>
      <c r="G6" s="23"/>
      <c r="H6" s="24"/>
      <c r="I6" s="24"/>
      <c r="J6" s="24"/>
      <c r="K6" s="25"/>
      <c r="L6" s="26"/>
      <c r="M6" s="10"/>
      <c r="N6" s="11"/>
      <c r="O6" s="12"/>
      <c r="P6" s="12"/>
      <c r="Q6" s="12"/>
      <c r="R6" s="12"/>
      <c r="T6" s="12"/>
      <c r="U6" s="12"/>
      <c r="V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</row>
    <row r="7" spans="1:59" ht="28.9" customHeight="1" x14ac:dyDescent="0.25">
      <c r="C7" s="378" t="s">
        <v>112</v>
      </c>
      <c r="D7" s="378"/>
      <c r="E7" s="378"/>
      <c r="F7" s="378"/>
      <c r="G7" s="378"/>
      <c r="H7" s="378"/>
      <c r="I7" s="27"/>
      <c r="J7" s="27"/>
      <c r="K7" s="28"/>
      <c r="L7" s="26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</row>
    <row r="8" spans="1:59" ht="12" customHeight="1" x14ac:dyDescent="0.25">
      <c r="C8" s="2"/>
      <c r="E8" s="29"/>
      <c r="F8" s="30"/>
      <c r="G8" s="31"/>
      <c r="H8" s="32"/>
      <c r="I8" s="32"/>
      <c r="J8" s="32"/>
      <c r="K8" s="32"/>
      <c r="L8" s="26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</row>
    <row r="9" spans="1:59" ht="15.75" customHeight="1" x14ac:dyDescent="0.25">
      <c r="C9" s="379" t="s">
        <v>1</v>
      </c>
      <c r="D9" s="380" t="s">
        <v>116</v>
      </c>
      <c r="E9" s="371" t="s">
        <v>2</v>
      </c>
      <c r="F9" s="374" t="s">
        <v>3</v>
      </c>
      <c r="G9" s="381" t="s">
        <v>4</v>
      </c>
      <c r="H9" s="382" t="s">
        <v>5</v>
      </c>
      <c r="I9" s="382"/>
      <c r="J9" s="382"/>
      <c r="K9" s="33"/>
      <c r="L9" s="393" t="s">
        <v>33</v>
      </c>
      <c r="M9" s="394" t="s">
        <v>6</v>
      </c>
      <c r="N9" s="397" t="s">
        <v>7</v>
      </c>
      <c r="O9" s="400" t="s">
        <v>8</v>
      </c>
      <c r="P9" s="400" t="s">
        <v>9</v>
      </c>
      <c r="Q9" s="400" t="s">
        <v>10</v>
      </c>
      <c r="R9" s="401" t="s">
        <v>11</v>
      </c>
      <c r="T9" s="402" t="s">
        <v>12</v>
      </c>
      <c r="U9" s="388" t="s">
        <v>13</v>
      </c>
      <c r="V9" s="389" t="s">
        <v>14</v>
      </c>
      <c r="X9" s="390" t="s">
        <v>15</v>
      </c>
      <c r="Y9" s="390" t="s">
        <v>16</v>
      </c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</row>
    <row r="10" spans="1:59" ht="14.1" customHeight="1" x14ac:dyDescent="0.3">
      <c r="A10" s="180"/>
      <c r="B10" s="180"/>
      <c r="C10" s="379"/>
      <c r="D10" s="380"/>
      <c r="E10" s="372"/>
      <c r="F10" s="375"/>
      <c r="G10" s="381"/>
      <c r="H10" s="383" t="s">
        <v>17</v>
      </c>
      <c r="I10" s="384" t="s">
        <v>18</v>
      </c>
      <c r="J10" s="385" t="s">
        <v>19</v>
      </c>
      <c r="K10" s="25"/>
      <c r="L10" s="393"/>
      <c r="M10" s="395"/>
      <c r="N10" s="398"/>
      <c r="O10" s="400"/>
      <c r="P10" s="400"/>
      <c r="Q10" s="400"/>
      <c r="R10" s="401"/>
      <c r="T10" s="402"/>
      <c r="U10" s="388"/>
      <c r="V10" s="389"/>
      <c r="X10" s="391"/>
      <c r="Y10" s="391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</row>
    <row r="11" spans="1:59" ht="14.25" customHeight="1" x14ac:dyDescent="0.25">
      <c r="A11" s="180"/>
      <c r="B11" s="180"/>
      <c r="C11" s="379"/>
      <c r="D11" s="380"/>
      <c r="E11" s="373"/>
      <c r="F11" s="376"/>
      <c r="G11" s="381"/>
      <c r="H11" s="383"/>
      <c r="I11" s="384"/>
      <c r="J11" s="385"/>
      <c r="K11" s="34"/>
      <c r="L11" s="393"/>
      <c r="M11" s="396"/>
      <c r="N11" s="399"/>
      <c r="O11" s="400"/>
      <c r="P11" s="400"/>
      <c r="Q11" s="400"/>
      <c r="R11" s="401"/>
      <c r="T11" s="402"/>
      <c r="U11" s="388"/>
      <c r="V11" s="389"/>
      <c r="X11" s="392"/>
      <c r="Y11" s="39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</row>
    <row r="12" spans="1:59" ht="26.1" customHeight="1" thickBot="1" x14ac:dyDescent="0.3">
      <c r="A12" s="180"/>
      <c r="B12" s="180"/>
      <c r="C12" s="35" t="s">
        <v>20</v>
      </c>
      <c r="E12" s="36"/>
      <c r="F12" s="37"/>
      <c r="G12" s="38"/>
      <c r="H12" s="39"/>
      <c r="I12" s="40"/>
      <c r="J12" s="40"/>
      <c r="K12" s="40"/>
      <c r="L12" s="41"/>
      <c r="M12" s="42"/>
      <c r="N12" s="42"/>
      <c r="O12" s="42"/>
      <c r="P12" s="42"/>
      <c r="Q12" s="42"/>
      <c r="R12" s="43"/>
      <c r="T12" s="42"/>
      <c r="U12" s="42"/>
      <c r="V12" s="42"/>
      <c r="X12" s="42"/>
      <c r="Y12" s="4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</row>
    <row r="13" spans="1:59" s="164" customFormat="1" ht="64.5" customHeight="1" x14ac:dyDescent="0.2">
      <c r="A13" s="207" t="s">
        <v>37</v>
      </c>
      <c r="B13" s="181" t="s">
        <v>22</v>
      </c>
      <c r="C13" s="305">
        <v>740955</v>
      </c>
      <c r="D13" s="311" t="s">
        <v>39</v>
      </c>
      <c r="E13" s="308">
        <v>249</v>
      </c>
      <c r="F13" s="365">
        <v>0</v>
      </c>
      <c r="G13" s="217" t="s">
        <v>75</v>
      </c>
      <c r="H13" s="273"/>
      <c r="I13" s="268"/>
      <c r="J13" s="269">
        <v>1</v>
      </c>
      <c r="K13" s="159"/>
      <c r="L13" s="160">
        <v>8590371077753</v>
      </c>
      <c r="M13" s="161">
        <v>32.9</v>
      </c>
      <c r="N13" s="161">
        <v>36.1</v>
      </c>
      <c r="O13" s="162">
        <v>576</v>
      </c>
      <c r="P13" s="162">
        <v>952</v>
      </c>
      <c r="Q13" s="162">
        <v>718</v>
      </c>
      <c r="R13" s="163">
        <f t="shared" ref="R13:R16" si="0">(O13*P13*Q13)/1000000</f>
        <v>393.71673600000003</v>
      </c>
      <c r="T13" s="165">
        <v>500</v>
      </c>
      <c r="U13" s="162">
        <v>850</v>
      </c>
      <c r="V13" s="166">
        <v>594</v>
      </c>
      <c r="X13" s="167">
        <v>73211110</v>
      </c>
      <c r="Y13" s="168" t="s">
        <v>21</v>
      </c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169"/>
      <c r="AK13" s="169"/>
      <c r="AL13" s="169"/>
      <c r="AM13" s="169"/>
      <c r="AN13" s="169"/>
      <c r="AO13" s="169"/>
      <c r="AP13" s="169"/>
      <c r="AQ13" s="169"/>
      <c r="AR13" s="169"/>
      <c r="AS13" s="169"/>
      <c r="AT13" s="169"/>
      <c r="AU13" s="169"/>
      <c r="AV13" s="169"/>
      <c r="AW13" s="169"/>
      <c r="AX13" s="169"/>
      <c r="AY13" s="169"/>
      <c r="AZ13" s="169"/>
      <c r="BA13" s="169"/>
      <c r="BB13" s="169"/>
      <c r="BC13" s="169"/>
      <c r="BD13" s="169"/>
      <c r="BE13" s="169"/>
      <c r="BF13" s="169"/>
    </row>
    <row r="14" spans="1:59" s="13" customFormat="1" ht="63" customHeight="1" x14ac:dyDescent="0.2">
      <c r="A14" s="207" t="s">
        <v>37</v>
      </c>
      <c r="B14" s="181" t="s">
        <v>22</v>
      </c>
      <c r="C14" s="306">
        <v>740986</v>
      </c>
      <c r="D14" s="312" t="s">
        <v>40</v>
      </c>
      <c r="E14" s="309">
        <v>269</v>
      </c>
      <c r="F14" s="366">
        <v>0</v>
      </c>
      <c r="G14" s="368" t="s">
        <v>76</v>
      </c>
      <c r="H14" s="274"/>
      <c r="I14" s="267">
        <v>1</v>
      </c>
      <c r="J14" s="270">
        <v>1</v>
      </c>
      <c r="K14" s="55"/>
      <c r="L14" s="135">
        <v>8590371077852</v>
      </c>
      <c r="M14" s="57">
        <v>34.799999999999997</v>
      </c>
      <c r="N14" s="57">
        <v>38</v>
      </c>
      <c r="O14" s="58">
        <v>576</v>
      </c>
      <c r="P14" s="58">
        <v>952</v>
      </c>
      <c r="Q14" s="58">
        <v>718</v>
      </c>
      <c r="R14" s="136">
        <f t="shared" si="0"/>
        <v>393.71673600000003</v>
      </c>
      <c r="T14" s="188">
        <v>500</v>
      </c>
      <c r="U14" s="187">
        <v>800</v>
      </c>
      <c r="V14" s="189">
        <v>594</v>
      </c>
      <c r="X14" s="138">
        <v>73211110</v>
      </c>
      <c r="Y14" s="262" t="s">
        <v>21</v>
      </c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</row>
    <row r="15" spans="1:59" ht="76.5" customHeight="1" x14ac:dyDescent="0.2">
      <c r="A15" s="207" t="s">
        <v>37</v>
      </c>
      <c r="B15" s="181" t="s">
        <v>22</v>
      </c>
      <c r="C15" s="306">
        <v>740922</v>
      </c>
      <c r="D15" s="312" t="s">
        <v>42</v>
      </c>
      <c r="E15" s="309">
        <v>319</v>
      </c>
      <c r="F15" s="366">
        <v>0</v>
      </c>
      <c r="G15" s="369" t="s">
        <v>77</v>
      </c>
      <c r="H15" s="274">
        <v>1</v>
      </c>
      <c r="I15" s="267"/>
      <c r="J15" s="270">
        <v>1</v>
      </c>
      <c r="K15" s="65"/>
      <c r="L15" s="200">
        <v>8590371077500</v>
      </c>
      <c r="M15" s="57">
        <v>34.799999999999997</v>
      </c>
      <c r="N15" s="57">
        <v>38</v>
      </c>
      <c r="O15" s="58">
        <v>576</v>
      </c>
      <c r="P15" s="58">
        <v>952</v>
      </c>
      <c r="Q15" s="58">
        <v>718</v>
      </c>
      <c r="R15" s="202">
        <f t="shared" si="0"/>
        <v>393.71673600000003</v>
      </c>
      <c r="T15" s="188">
        <v>500</v>
      </c>
      <c r="U15" s="187">
        <v>850</v>
      </c>
      <c r="V15" s="189">
        <v>594</v>
      </c>
      <c r="X15" s="139">
        <v>73211110</v>
      </c>
      <c r="Y15" s="276" t="s">
        <v>21</v>
      </c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</row>
    <row r="16" spans="1:59" s="13" customFormat="1" ht="77.25" customHeight="1" thickBot="1" x14ac:dyDescent="0.25">
      <c r="A16" s="207" t="s">
        <v>37</v>
      </c>
      <c r="B16" s="181" t="s">
        <v>22</v>
      </c>
      <c r="C16" s="307">
        <v>741185</v>
      </c>
      <c r="D16" s="313" t="s">
        <v>41</v>
      </c>
      <c r="E16" s="310">
        <v>319</v>
      </c>
      <c r="F16" s="367">
        <v>0</v>
      </c>
      <c r="G16" s="370" t="s">
        <v>107</v>
      </c>
      <c r="H16" s="275"/>
      <c r="I16" s="271">
        <v>1</v>
      </c>
      <c r="J16" s="272">
        <v>1</v>
      </c>
      <c r="K16" s="55"/>
      <c r="L16" s="196">
        <v>8590371077647</v>
      </c>
      <c r="M16" s="197">
        <v>34.799999999999997</v>
      </c>
      <c r="N16" s="197">
        <v>38</v>
      </c>
      <c r="O16" s="198">
        <v>576</v>
      </c>
      <c r="P16" s="198">
        <v>952</v>
      </c>
      <c r="Q16" s="198">
        <v>718</v>
      </c>
      <c r="R16" s="199">
        <f t="shared" si="0"/>
        <v>393.71673600000003</v>
      </c>
      <c r="T16" s="203">
        <v>500</v>
      </c>
      <c r="U16" s="198">
        <v>850</v>
      </c>
      <c r="V16" s="204">
        <v>594</v>
      </c>
      <c r="X16" s="205">
        <v>73211110</v>
      </c>
      <c r="Y16" s="206" t="s">
        <v>21</v>
      </c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</row>
    <row r="17" spans="1:59" ht="26.1" customHeight="1" thickBot="1" x14ac:dyDescent="0.3">
      <c r="A17" s="182"/>
      <c r="B17" s="182"/>
      <c r="C17" s="35" t="s">
        <v>28</v>
      </c>
      <c r="E17" s="177"/>
      <c r="F17" s="68"/>
      <c r="G17" s="14"/>
      <c r="H17" s="9"/>
      <c r="I17" s="9"/>
      <c r="J17" s="9"/>
      <c r="K17" s="9"/>
      <c r="M17" s="69"/>
      <c r="N17" s="70"/>
      <c r="T17" s="290"/>
      <c r="U17" s="290"/>
      <c r="V17" s="290"/>
      <c r="X17" s="290"/>
      <c r="Y17" s="290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</row>
    <row r="18" spans="1:59" ht="77.25" customHeight="1" x14ac:dyDescent="0.2">
      <c r="A18" s="207" t="s">
        <v>37</v>
      </c>
      <c r="B18" s="182"/>
      <c r="C18" s="305">
        <v>741303</v>
      </c>
      <c r="D18" s="311" t="s">
        <v>43</v>
      </c>
      <c r="E18" s="318">
        <v>259</v>
      </c>
      <c r="F18" s="277">
        <v>4.8</v>
      </c>
      <c r="G18" s="217" t="s">
        <v>111</v>
      </c>
      <c r="H18" s="44"/>
      <c r="I18" s="45"/>
      <c r="J18" s="46">
        <v>1</v>
      </c>
      <c r="L18" s="279">
        <v>8590371078071</v>
      </c>
      <c r="M18" s="280">
        <v>34.799999999999997</v>
      </c>
      <c r="N18" s="280">
        <v>38</v>
      </c>
      <c r="O18" s="281">
        <v>576</v>
      </c>
      <c r="P18" s="281">
        <v>952</v>
      </c>
      <c r="Q18" s="281">
        <v>718</v>
      </c>
      <c r="R18" s="282">
        <f t="shared" ref="R18:R27" si="1">(O18*P18*Q18)/1000000</f>
        <v>393.71673600000003</v>
      </c>
      <c r="T18" s="287">
        <v>500</v>
      </c>
      <c r="U18" s="288">
        <v>850</v>
      </c>
      <c r="V18" s="289">
        <v>594</v>
      </c>
      <c r="X18" s="75">
        <v>85166090</v>
      </c>
      <c r="Y18" s="76" t="s">
        <v>21</v>
      </c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</row>
    <row r="19" spans="1:59" ht="87.75" customHeight="1" x14ac:dyDescent="0.2">
      <c r="A19" s="207" t="s">
        <v>37</v>
      </c>
      <c r="B19" s="181" t="s">
        <v>22</v>
      </c>
      <c r="C19" s="314">
        <v>740983</v>
      </c>
      <c r="D19" s="324" t="s">
        <v>45</v>
      </c>
      <c r="E19" s="319">
        <v>289</v>
      </c>
      <c r="F19" s="222">
        <v>4.8</v>
      </c>
      <c r="G19" s="218" t="s">
        <v>78</v>
      </c>
      <c r="H19" s="48">
        <v>1</v>
      </c>
      <c r="I19" s="49"/>
      <c r="J19" s="50">
        <v>1</v>
      </c>
      <c r="K19" s="72"/>
      <c r="L19" s="170">
        <v>8590371077739</v>
      </c>
      <c r="M19" s="73">
        <v>35.700000000000003</v>
      </c>
      <c r="N19" s="73">
        <v>38.9</v>
      </c>
      <c r="O19" s="61">
        <v>576</v>
      </c>
      <c r="P19" s="61">
        <v>952</v>
      </c>
      <c r="Q19" s="61">
        <v>718</v>
      </c>
      <c r="R19" s="283">
        <f t="shared" si="1"/>
        <v>393.71673600000003</v>
      </c>
      <c r="T19" s="264">
        <v>500</v>
      </c>
      <c r="U19" s="263">
        <v>850</v>
      </c>
      <c r="V19" s="265">
        <v>594</v>
      </c>
      <c r="X19" s="75">
        <v>85166090</v>
      </c>
      <c r="Y19" s="76" t="s">
        <v>21</v>
      </c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</row>
    <row r="20" spans="1:59" ht="84" customHeight="1" x14ac:dyDescent="0.2">
      <c r="A20" s="207" t="s">
        <v>37</v>
      </c>
      <c r="B20" s="181" t="s">
        <v>22</v>
      </c>
      <c r="C20" s="314">
        <v>741412</v>
      </c>
      <c r="D20" s="324" t="s">
        <v>46</v>
      </c>
      <c r="E20" s="319">
        <v>299</v>
      </c>
      <c r="F20" s="208">
        <v>4.8</v>
      </c>
      <c r="G20" s="218" t="s">
        <v>79</v>
      </c>
      <c r="H20" s="48">
        <v>1</v>
      </c>
      <c r="I20" s="49"/>
      <c r="J20" s="50">
        <v>1</v>
      </c>
      <c r="K20" s="72"/>
      <c r="L20" s="170">
        <v>8590371077821</v>
      </c>
      <c r="M20" s="73">
        <v>40.1</v>
      </c>
      <c r="N20" s="73">
        <v>43.3</v>
      </c>
      <c r="O20" s="61">
        <v>576</v>
      </c>
      <c r="P20" s="61">
        <v>952</v>
      </c>
      <c r="Q20" s="61">
        <v>718</v>
      </c>
      <c r="R20" s="283">
        <f t="shared" si="1"/>
        <v>393.71673600000003</v>
      </c>
      <c r="T20" s="264">
        <v>500</v>
      </c>
      <c r="U20" s="263">
        <v>850</v>
      </c>
      <c r="V20" s="265">
        <v>594</v>
      </c>
      <c r="X20" s="75">
        <v>85166090</v>
      </c>
      <c r="Y20" s="76" t="s">
        <v>21</v>
      </c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</row>
    <row r="21" spans="1:59" ht="99" customHeight="1" x14ac:dyDescent="0.2">
      <c r="A21" s="207" t="s">
        <v>37</v>
      </c>
      <c r="B21" s="181" t="s">
        <v>22</v>
      </c>
      <c r="C21" s="315">
        <v>740926</v>
      </c>
      <c r="D21" s="325" t="s">
        <v>47</v>
      </c>
      <c r="E21" s="320">
        <v>319</v>
      </c>
      <c r="F21" s="78">
        <v>4.8</v>
      </c>
      <c r="G21" s="219" t="s">
        <v>80</v>
      </c>
      <c r="H21" s="52"/>
      <c r="I21" s="53">
        <v>1</v>
      </c>
      <c r="J21" s="54">
        <v>1</v>
      </c>
      <c r="K21" s="72"/>
      <c r="L21" s="284">
        <v>8590371077548</v>
      </c>
      <c r="M21" s="57">
        <v>37.700000000000003</v>
      </c>
      <c r="N21" s="57">
        <v>40.9</v>
      </c>
      <c r="O21" s="58">
        <v>576</v>
      </c>
      <c r="P21" s="58">
        <v>952</v>
      </c>
      <c r="Q21" s="58">
        <v>718</v>
      </c>
      <c r="R21" s="136">
        <f t="shared" si="1"/>
        <v>393.71673600000003</v>
      </c>
      <c r="T21" s="264">
        <v>500</v>
      </c>
      <c r="U21" s="263">
        <v>850</v>
      </c>
      <c r="V21" s="265">
        <v>594</v>
      </c>
      <c r="X21" s="75">
        <v>85166090</v>
      </c>
      <c r="Y21" s="76" t="s">
        <v>21</v>
      </c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</row>
    <row r="22" spans="1:59" ht="96" customHeight="1" x14ac:dyDescent="0.2">
      <c r="A22" s="207" t="s">
        <v>37</v>
      </c>
      <c r="B22" s="181" t="s">
        <v>22</v>
      </c>
      <c r="C22" s="315">
        <v>740911</v>
      </c>
      <c r="D22" s="325" t="s">
        <v>48</v>
      </c>
      <c r="E22" s="320">
        <v>349</v>
      </c>
      <c r="F22" s="78">
        <v>4.8</v>
      </c>
      <c r="G22" s="219" t="s">
        <v>81</v>
      </c>
      <c r="H22" s="52">
        <v>1</v>
      </c>
      <c r="I22" s="53"/>
      <c r="J22" s="54">
        <v>1</v>
      </c>
      <c r="K22" s="72"/>
      <c r="L22" s="284">
        <v>8590371077302</v>
      </c>
      <c r="M22" s="57">
        <v>40.1</v>
      </c>
      <c r="N22" s="57">
        <v>43.3</v>
      </c>
      <c r="O22" s="58">
        <v>576</v>
      </c>
      <c r="P22" s="58">
        <v>952</v>
      </c>
      <c r="Q22" s="58">
        <v>718</v>
      </c>
      <c r="R22" s="136">
        <f t="shared" si="1"/>
        <v>393.71673600000003</v>
      </c>
      <c r="T22" s="264">
        <v>500</v>
      </c>
      <c r="U22" s="263">
        <v>850</v>
      </c>
      <c r="V22" s="265">
        <v>594</v>
      </c>
      <c r="X22" s="75">
        <v>85166090</v>
      </c>
      <c r="Y22" s="76" t="s">
        <v>21</v>
      </c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</row>
    <row r="23" spans="1:59" ht="111.75" customHeight="1" x14ac:dyDescent="0.2">
      <c r="A23" s="207" t="s">
        <v>37</v>
      </c>
      <c r="B23" s="181" t="s">
        <v>22</v>
      </c>
      <c r="C23" s="315">
        <v>740914</v>
      </c>
      <c r="D23" s="326" t="s">
        <v>44</v>
      </c>
      <c r="E23" s="320">
        <v>349</v>
      </c>
      <c r="F23" s="78">
        <v>4.8</v>
      </c>
      <c r="G23" s="219" t="s">
        <v>82</v>
      </c>
      <c r="H23" s="52">
        <v>1</v>
      </c>
      <c r="I23" s="53"/>
      <c r="J23" s="54">
        <v>1</v>
      </c>
      <c r="K23" s="72"/>
      <c r="L23" s="135">
        <v>8590371077333</v>
      </c>
      <c r="M23" s="57">
        <v>38.5</v>
      </c>
      <c r="N23" s="57">
        <v>41.7</v>
      </c>
      <c r="O23" s="58">
        <v>576</v>
      </c>
      <c r="P23" s="58">
        <v>952</v>
      </c>
      <c r="Q23" s="58">
        <v>718</v>
      </c>
      <c r="R23" s="136">
        <f t="shared" si="1"/>
        <v>393.71673600000003</v>
      </c>
      <c r="T23" s="264">
        <v>500</v>
      </c>
      <c r="U23" s="263">
        <v>850</v>
      </c>
      <c r="V23" s="265">
        <v>594</v>
      </c>
      <c r="X23" s="75">
        <v>85166090</v>
      </c>
      <c r="Y23" s="76" t="s">
        <v>21</v>
      </c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</row>
    <row r="24" spans="1:59" ht="111" customHeight="1" x14ac:dyDescent="0.2">
      <c r="A24" s="207" t="s">
        <v>37</v>
      </c>
      <c r="B24" s="181" t="s">
        <v>22</v>
      </c>
      <c r="C24" s="315">
        <v>740924</v>
      </c>
      <c r="D24" s="326" t="s">
        <v>49</v>
      </c>
      <c r="E24" s="320">
        <v>379</v>
      </c>
      <c r="F24" s="78">
        <v>4.8</v>
      </c>
      <c r="G24" s="219" t="s">
        <v>83</v>
      </c>
      <c r="H24" s="52">
        <v>1</v>
      </c>
      <c r="I24" s="53"/>
      <c r="J24" s="54">
        <v>1</v>
      </c>
      <c r="K24" s="72"/>
      <c r="L24" s="284">
        <v>8590371077524</v>
      </c>
      <c r="M24" s="57">
        <v>39.5</v>
      </c>
      <c r="N24" s="57">
        <v>42.7</v>
      </c>
      <c r="O24" s="58">
        <v>576</v>
      </c>
      <c r="P24" s="58">
        <v>952</v>
      </c>
      <c r="Q24" s="58">
        <v>718</v>
      </c>
      <c r="R24" s="136">
        <f t="shared" si="1"/>
        <v>393.71673600000003</v>
      </c>
      <c r="T24" s="264">
        <v>500</v>
      </c>
      <c r="U24" s="263">
        <v>850</v>
      </c>
      <c r="V24" s="265">
        <v>594</v>
      </c>
      <c r="X24" s="75">
        <v>85166090</v>
      </c>
      <c r="Y24" s="76" t="s">
        <v>21</v>
      </c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</row>
    <row r="25" spans="1:59" ht="123" customHeight="1" x14ac:dyDescent="0.2">
      <c r="A25" s="207" t="s">
        <v>37</v>
      </c>
      <c r="B25" s="181" t="s">
        <v>22</v>
      </c>
      <c r="C25" s="315">
        <v>740937</v>
      </c>
      <c r="D25" s="326" t="s">
        <v>50</v>
      </c>
      <c r="E25" s="321">
        <v>399</v>
      </c>
      <c r="F25" s="78">
        <v>4.8</v>
      </c>
      <c r="G25" s="219" t="s">
        <v>84</v>
      </c>
      <c r="H25" s="52">
        <v>1</v>
      </c>
      <c r="I25" s="53">
        <v>1</v>
      </c>
      <c r="J25" s="54">
        <v>1</v>
      </c>
      <c r="K25" s="72"/>
      <c r="L25" s="284">
        <v>8590371077692</v>
      </c>
      <c r="M25" s="57">
        <v>40.9</v>
      </c>
      <c r="N25" s="57">
        <v>44.1</v>
      </c>
      <c r="O25" s="58">
        <v>576</v>
      </c>
      <c r="P25" s="58">
        <v>952</v>
      </c>
      <c r="Q25" s="58">
        <v>718</v>
      </c>
      <c r="R25" s="136">
        <f t="shared" si="1"/>
        <v>393.71673600000003</v>
      </c>
      <c r="T25" s="264">
        <v>500</v>
      </c>
      <c r="U25" s="263">
        <v>850</v>
      </c>
      <c r="V25" s="265">
        <v>594</v>
      </c>
      <c r="X25" s="75">
        <v>85166090</v>
      </c>
      <c r="Y25" s="76" t="s">
        <v>21</v>
      </c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</row>
    <row r="26" spans="1:59" ht="123.75" customHeight="1" x14ac:dyDescent="0.2">
      <c r="A26" s="207" t="s">
        <v>37</v>
      </c>
      <c r="B26" s="181" t="s">
        <v>22</v>
      </c>
      <c r="C26" s="316">
        <v>740938</v>
      </c>
      <c r="D26" s="327" t="s">
        <v>51</v>
      </c>
      <c r="E26" s="322">
        <v>429</v>
      </c>
      <c r="F26" s="209">
        <v>4.8</v>
      </c>
      <c r="G26" s="220" t="s">
        <v>85</v>
      </c>
      <c r="H26" s="193">
        <v>1</v>
      </c>
      <c r="I26" s="194">
        <v>1</v>
      </c>
      <c r="J26" s="195">
        <v>1</v>
      </c>
      <c r="K26" s="72"/>
      <c r="L26" s="286">
        <v>8590371077708</v>
      </c>
      <c r="M26" s="255">
        <v>40.4</v>
      </c>
      <c r="N26" s="255">
        <v>43.6</v>
      </c>
      <c r="O26" s="201">
        <v>576</v>
      </c>
      <c r="P26" s="201">
        <v>952</v>
      </c>
      <c r="Q26" s="201">
        <v>718</v>
      </c>
      <c r="R26" s="202">
        <f t="shared" si="1"/>
        <v>393.71673600000003</v>
      </c>
      <c r="T26" s="264">
        <v>500</v>
      </c>
      <c r="U26" s="263">
        <v>850</v>
      </c>
      <c r="V26" s="265">
        <v>594</v>
      </c>
      <c r="X26" s="75">
        <v>85166090</v>
      </c>
      <c r="Y26" s="76" t="s">
        <v>21</v>
      </c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</row>
    <row r="27" spans="1:59" ht="123.75" customHeight="1" thickBot="1" x14ac:dyDescent="0.25">
      <c r="A27" s="207" t="s">
        <v>37</v>
      </c>
      <c r="B27" s="181" t="s">
        <v>22</v>
      </c>
      <c r="C27" s="317">
        <v>741169</v>
      </c>
      <c r="D27" s="328" t="s">
        <v>52</v>
      </c>
      <c r="E27" s="323">
        <v>429</v>
      </c>
      <c r="F27" s="278">
        <v>4.8</v>
      </c>
      <c r="G27" s="221" t="s">
        <v>86</v>
      </c>
      <c r="H27" s="190">
        <v>1</v>
      </c>
      <c r="I27" s="191">
        <v>1</v>
      </c>
      <c r="J27" s="192">
        <v>1</v>
      </c>
      <c r="K27" s="72"/>
      <c r="L27" s="285">
        <v>8590371077609</v>
      </c>
      <c r="M27" s="197">
        <v>42.9</v>
      </c>
      <c r="N27" s="197">
        <v>46.1</v>
      </c>
      <c r="O27" s="198">
        <v>576</v>
      </c>
      <c r="P27" s="198">
        <v>952</v>
      </c>
      <c r="Q27" s="198">
        <v>718</v>
      </c>
      <c r="R27" s="199">
        <f t="shared" si="1"/>
        <v>393.71673600000003</v>
      </c>
      <c r="T27" s="203">
        <v>500</v>
      </c>
      <c r="U27" s="198">
        <v>850</v>
      </c>
      <c r="V27" s="204">
        <v>594</v>
      </c>
      <c r="X27" s="215">
        <v>85166090</v>
      </c>
      <c r="Y27" s="216" t="s">
        <v>21</v>
      </c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</row>
    <row r="28" spans="1:59" s="83" customFormat="1" ht="26.1" customHeight="1" thickBot="1" x14ac:dyDescent="0.25">
      <c r="A28" s="184"/>
      <c r="B28" s="184"/>
      <c r="C28" s="296" t="s">
        <v>29</v>
      </c>
      <c r="D28" s="297"/>
      <c r="E28" s="298"/>
      <c r="F28" s="299"/>
      <c r="G28" s="295"/>
      <c r="H28" s="295"/>
      <c r="I28" s="295"/>
      <c r="J28" s="295"/>
      <c r="K28" s="84"/>
      <c r="L28" s="300"/>
      <c r="M28" s="301"/>
      <c r="N28" s="302"/>
      <c r="O28" s="303"/>
      <c r="P28" s="303"/>
      <c r="Q28" s="303"/>
      <c r="R28" s="303"/>
      <c r="T28" s="303"/>
      <c r="U28" s="303"/>
      <c r="V28" s="303"/>
      <c r="X28" s="304"/>
      <c r="Y28" s="304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</row>
    <row r="29" spans="1:59" s="90" customFormat="1" ht="97.5" customHeight="1" x14ac:dyDescent="0.25">
      <c r="A29" s="183" t="s">
        <v>37</v>
      </c>
      <c r="B29" s="185"/>
      <c r="C29" s="329">
        <v>741182</v>
      </c>
      <c r="D29" s="337" t="s">
        <v>55</v>
      </c>
      <c r="E29" s="333">
        <v>429</v>
      </c>
      <c r="F29" s="223">
        <v>4.8</v>
      </c>
      <c r="G29" s="224" t="s">
        <v>87</v>
      </c>
      <c r="H29" s="225">
        <v>1</v>
      </c>
      <c r="I29" s="226"/>
      <c r="J29" s="227">
        <v>1</v>
      </c>
      <c r="K29" s="89"/>
      <c r="L29" s="228">
        <v>8590371077623</v>
      </c>
      <c r="M29" s="229">
        <v>46.8</v>
      </c>
      <c r="N29" s="229" t="s">
        <v>88</v>
      </c>
      <c r="O29" s="230">
        <v>676</v>
      </c>
      <c r="P29" s="230">
        <v>952</v>
      </c>
      <c r="Q29" s="230">
        <v>718</v>
      </c>
      <c r="R29" s="231"/>
      <c r="T29" s="225">
        <v>600</v>
      </c>
      <c r="U29" s="226">
        <v>850</v>
      </c>
      <c r="V29" s="227">
        <v>600</v>
      </c>
      <c r="X29" s="232">
        <v>85166090</v>
      </c>
      <c r="Y29" s="233" t="s">
        <v>21</v>
      </c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</row>
    <row r="30" spans="1:59" s="90" customFormat="1" ht="100.5" customHeight="1" x14ac:dyDescent="0.25">
      <c r="A30" s="183" t="s">
        <v>37</v>
      </c>
      <c r="B30" s="185"/>
      <c r="C30" s="330">
        <v>741184</v>
      </c>
      <c r="D30" s="338" t="s">
        <v>56</v>
      </c>
      <c r="E30" s="334">
        <v>459</v>
      </c>
      <c r="F30" s="234">
        <v>4.8</v>
      </c>
      <c r="G30" s="235" t="s">
        <v>89</v>
      </c>
      <c r="H30" s="236">
        <v>1</v>
      </c>
      <c r="I30" s="237"/>
      <c r="J30" s="238">
        <v>1</v>
      </c>
      <c r="K30" s="89"/>
      <c r="L30" s="239">
        <v>8590371077630</v>
      </c>
      <c r="M30" s="240">
        <v>48.3</v>
      </c>
      <c r="N30" s="240">
        <v>51.7</v>
      </c>
      <c r="O30" s="241">
        <v>676</v>
      </c>
      <c r="P30" s="241">
        <v>952</v>
      </c>
      <c r="Q30" s="241">
        <v>718</v>
      </c>
      <c r="R30" s="242"/>
      <c r="T30" s="236">
        <v>600</v>
      </c>
      <c r="U30" s="237">
        <v>850</v>
      </c>
      <c r="V30" s="238">
        <v>600</v>
      </c>
      <c r="X30" s="243">
        <v>85166090</v>
      </c>
      <c r="Y30" s="244" t="s">
        <v>21</v>
      </c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</row>
    <row r="31" spans="1:59" s="90" customFormat="1" ht="123.75" customHeight="1" x14ac:dyDescent="0.2">
      <c r="A31" s="183" t="s">
        <v>37</v>
      </c>
      <c r="B31" s="181" t="s">
        <v>22</v>
      </c>
      <c r="C31" s="331">
        <v>741181</v>
      </c>
      <c r="D31" s="339" t="s">
        <v>53</v>
      </c>
      <c r="E31" s="335">
        <v>459</v>
      </c>
      <c r="F31" s="91">
        <v>4.8</v>
      </c>
      <c r="G31" s="176" t="s">
        <v>108</v>
      </c>
      <c r="H31" s="92">
        <v>1</v>
      </c>
      <c r="I31" s="93"/>
      <c r="J31" s="94">
        <v>1</v>
      </c>
      <c r="K31" s="89"/>
      <c r="L31" s="95">
        <v>8590371077616</v>
      </c>
      <c r="M31" s="96">
        <v>48.5</v>
      </c>
      <c r="N31" s="96">
        <v>55.2</v>
      </c>
      <c r="O31" s="97">
        <v>676</v>
      </c>
      <c r="P31" s="97">
        <v>952</v>
      </c>
      <c r="Q31" s="97">
        <v>718</v>
      </c>
      <c r="R31" s="98">
        <f t="shared" ref="R31:R51" si="2">(O31*P31*Q31)/1000000</f>
        <v>462.070336</v>
      </c>
      <c r="T31" s="92">
        <v>600</v>
      </c>
      <c r="U31" s="93">
        <v>850</v>
      </c>
      <c r="V31" s="94">
        <v>600</v>
      </c>
      <c r="X31" s="99">
        <v>85166090</v>
      </c>
      <c r="Y31" s="100" t="s">
        <v>21</v>
      </c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</row>
    <row r="32" spans="1:59" s="90" customFormat="1" ht="124.5" customHeight="1" thickBot="1" x14ac:dyDescent="0.25">
      <c r="A32" s="183" t="s">
        <v>37</v>
      </c>
      <c r="B32" s="181" t="s">
        <v>22</v>
      </c>
      <c r="C32" s="332">
        <v>741556</v>
      </c>
      <c r="D32" s="340" t="s">
        <v>54</v>
      </c>
      <c r="E32" s="336">
        <v>499</v>
      </c>
      <c r="F32" s="245">
        <v>4.8</v>
      </c>
      <c r="G32" s="246" t="s">
        <v>109</v>
      </c>
      <c r="H32" s="101">
        <v>1</v>
      </c>
      <c r="I32" s="102"/>
      <c r="J32" s="103">
        <v>1</v>
      </c>
      <c r="K32" s="89"/>
      <c r="L32" s="247">
        <v>8590371078149</v>
      </c>
      <c r="M32" s="248">
        <v>48.5</v>
      </c>
      <c r="N32" s="248">
        <v>55.2</v>
      </c>
      <c r="O32" s="104">
        <v>676</v>
      </c>
      <c r="P32" s="104">
        <v>952</v>
      </c>
      <c r="Q32" s="104">
        <v>718</v>
      </c>
      <c r="R32" s="105">
        <f t="shared" si="2"/>
        <v>462.070336</v>
      </c>
      <c r="T32" s="101">
        <v>600</v>
      </c>
      <c r="U32" s="102">
        <v>850</v>
      </c>
      <c r="V32" s="103">
        <v>600</v>
      </c>
      <c r="X32" s="106">
        <v>85166090</v>
      </c>
      <c r="Y32" s="107" t="s">
        <v>21</v>
      </c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</row>
    <row r="33" spans="1:59" s="108" customFormat="1" ht="26.1" customHeight="1" thickBot="1" x14ac:dyDescent="0.25">
      <c r="A33" s="186"/>
      <c r="B33" s="182"/>
      <c r="C33" s="291" t="s">
        <v>30</v>
      </c>
      <c r="D33" s="292"/>
      <c r="E33" s="293"/>
      <c r="F33" s="294"/>
      <c r="G33" s="295"/>
      <c r="H33" s="295"/>
      <c r="I33" s="295"/>
      <c r="J33" s="295"/>
      <c r="K33" s="83"/>
      <c r="L33" s="295"/>
      <c r="M33" s="295"/>
      <c r="N33" s="295"/>
      <c r="O33" s="295"/>
      <c r="P33" s="295"/>
      <c r="Q33" s="295"/>
      <c r="R33" s="295"/>
      <c r="S33" s="83"/>
      <c r="T33" s="295"/>
      <c r="U33" s="290"/>
      <c r="V33" s="290"/>
      <c r="X33" s="290"/>
      <c r="Y33" s="290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</row>
    <row r="34" spans="1:59" s="13" customFormat="1" ht="74.25" customHeight="1" x14ac:dyDescent="0.2">
      <c r="A34" s="183" t="s">
        <v>37</v>
      </c>
      <c r="B34" s="182"/>
      <c r="C34" s="341">
        <v>741307</v>
      </c>
      <c r="D34" s="354" t="s">
        <v>57</v>
      </c>
      <c r="E34" s="319">
        <v>249</v>
      </c>
      <c r="F34" s="109">
        <v>4.8</v>
      </c>
      <c r="G34" s="174" t="s">
        <v>90</v>
      </c>
      <c r="H34" s="48"/>
      <c r="I34" s="49"/>
      <c r="J34" s="50">
        <v>1</v>
      </c>
      <c r="K34" s="72"/>
      <c r="L34" s="249">
        <v>8590371078101</v>
      </c>
      <c r="M34" s="73">
        <v>35.9</v>
      </c>
      <c r="N34" s="73">
        <v>39.1</v>
      </c>
      <c r="O34" s="61">
        <v>576</v>
      </c>
      <c r="P34" s="61">
        <v>952</v>
      </c>
      <c r="Q34" s="61">
        <v>718</v>
      </c>
      <c r="R34" s="74">
        <f t="shared" si="2"/>
        <v>393.71673600000003</v>
      </c>
      <c r="T34" s="60">
        <v>500</v>
      </c>
      <c r="U34" s="61">
        <v>850</v>
      </c>
      <c r="V34" s="62">
        <v>594</v>
      </c>
      <c r="X34" s="63">
        <v>85166010</v>
      </c>
      <c r="Y34" s="64" t="s">
        <v>21</v>
      </c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</row>
    <row r="35" spans="1:59" s="13" customFormat="1" ht="72.75" customHeight="1" x14ac:dyDescent="0.2">
      <c r="A35" s="179" t="s">
        <v>37</v>
      </c>
      <c r="B35" s="181" t="s">
        <v>22</v>
      </c>
      <c r="C35" s="342">
        <v>741308</v>
      </c>
      <c r="D35" s="325" t="s">
        <v>68</v>
      </c>
      <c r="E35" s="319">
        <v>269</v>
      </c>
      <c r="F35" s="109">
        <v>4.8</v>
      </c>
      <c r="G35" s="174" t="s">
        <v>91</v>
      </c>
      <c r="H35" s="48"/>
      <c r="I35" s="49"/>
      <c r="J35" s="50">
        <v>1</v>
      </c>
      <c r="K35" s="72"/>
      <c r="L35" s="56">
        <v>8590371078118</v>
      </c>
      <c r="M35" s="73">
        <v>35.9</v>
      </c>
      <c r="N35" s="73">
        <v>39.1</v>
      </c>
      <c r="O35" s="61">
        <v>576</v>
      </c>
      <c r="P35" s="61">
        <v>952</v>
      </c>
      <c r="Q35" s="61">
        <v>718</v>
      </c>
      <c r="R35" s="74">
        <f t="shared" si="2"/>
        <v>393.71673600000003</v>
      </c>
      <c r="T35" s="60">
        <v>500</v>
      </c>
      <c r="U35" s="61">
        <v>850</v>
      </c>
      <c r="V35" s="62">
        <v>594</v>
      </c>
      <c r="X35" s="66">
        <v>85166010</v>
      </c>
      <c r="Y35" s="67" t="s">
        <v>21</v>
      </c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</row>
    <row r="36" spans="1:59" s="13" customFormat="1" ht="73.900000000000006" customHeight="1" x14ac:dyDescent="0.2">
      <c r="A36" s="179" t="s">
        <v>37</v>
      </c>
      <c r="B36" s="181" t="s">
        <v>22</v>
      </c>
      <c r="C36" s="342">
        <v>740913</v>
      </c>
      <c r="D36" s="326" t="s">
        <v>67</v>
      </c>
      <c r="E36" s="348">
        <v>289</v>
      </c>
      <c r="F36" s="109">
        <v>4.8</v>
      </c>
      <c r="G36" s="173" t="s">
        <v>92</v>
      </c>
      <c r="H36" s="52"/>
      <c r="I36" s="53">
        <v>1</v>
      </c>
      <c r="J36" s="54">
        <v>1</v>
      </c>
      <c r="K36" s="72"/>
      <c r="L36" s="56">
        <v>8590371077326</v>
      </c>
      <c r="M36" s="73">
        <v>35.9</v>
      </c>
      <c r="N36" s="73">
        <v>39.1</v>
      </c>
      <c r="O36" s="61">
        <v>576</v>
      </c>
      <c r="P36" s="61">
        <v>952</v>
      </c>
      <c r="Q36" s="61">
        <v>718</v>
      </c>
      <c r="R36" s="74">
        <f t="shared" si="2"/>
        <v>393.71673600000003</v>
      </c>
      <c r="T36" s="60">
        <v>500</v>
      </c>
      <c r="U36" s="61">
        <v>850</v>
      </c>
      <c r="V36" s="62">
        <v>594</v>
      </c>
      <c r="X36" s="66">
        <v>85166010</v>
      </c>
      <c r="Y36" s="67" t="s">
        <v>21</v>
      </c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</row>
    <row r="37" spans="1:59" s="13" customFormat="1" ht="77.25" customHeight="1" x14ac:dyDescent="0.2">
      <c r="A37" s="179" t="s">
        <v>37</v>
      </c>
      <c r="B37" s="181" t="s">
        <v>22</v>
      </c>
      <c r="C37" s="342">
        <v>740979</v>
      </c>
      <c r="D37" s="326" t="s">
        <v>69</v>
      </c>
      <c r="E37" s="319">
        <v>319</v>
      </c>
      <c r="F37" s="109">
        <v>4.8</v>
      </c>
      <c r="G37" s="174" t="s">
        <v>110</v>
      </c>
      <c r="H37" s="48">
        <v>1</v>
      </c>
      <c r="I37" s="49"/>
      <c r="J37" s="50">
        <v>1</v>
      </c>
      <c r="K37" s="250"/>
      <c r="L37" s="56">
        <v>8590371077722</v>
      </c>
      <c r="M37" s="73">
        <v>35.9</v>
      </c>
      <c r="N37" s="73">
        <v>39.1</v>
      </c>
      <c r="O37" s="61">
        <v>576</v>
      </c>
      <c r="P37" s="61">
        <v>952</v>
      </c>
      <c r="Q37" s="61">
        <v>718</v>
      </c>
      <c r="R37" s="74">
        <f t="shared" si="2"/>
        <v>393.71673600000003</v>
      </c>
      <c r="T37" s="60">
        <v>500</v>
      </c>
      <c r="U37" s="61">
        <v>850</v>
      </c>
      <c r="V37" s="62">
        <v>594</v>
      </c>
      <c r="X37" s="66">
        <v>85166010</v>
      </c>
      <c r="Y37" s="67" t="s">
        <v>21</v>
      </c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</row>
    <row r="38" spans="1:59" ht="75" customHeight="1" x14ac:dyDescent="0.2">
      <c r="A38" s="179" t="s">
        <v>37</v>
      </c>
      <c r="B38" s="47"/>
      <c r="C38" s="342">
        <v>740960</v>
      </c>
      <c r="D38" s="326" t="s">
        <v>58</v>
      </c>
      <c r="E38" s="319">
        <v>289</v>
      </c>
      <c r="F38" s="109">
        <v>4.8</v>
      </c>
      <c r="G38" s="174" t="s">
        <v>93</v>
      </c>
      <c r="H38" s="48"/>
      <c r="I38" s="49"/>
      <c r="J38" s="50">
        <v>1</v>
      </c>
      <c r="K38" s="111"/>
      <c r="L38" s="56">
        <v>8590371077760</v>
      </c>
      <c r="M38" s="73">
        <v>35.9</v>
      </c>
      <c r="N38" s="73">
        <v>39.1</v>
      </c>
      <c r="O38" s="61">
        <v>576</v>
      </c>
      <c r="P38" s="61">
        <v>952</v>
      </c>
      <c r="Q38" s="61">
        <v>718</v>
      </c>
      <c r="R38" s="74">
        <f t="shared" si="2"/>
        <v>393.71673600000003</v>
      </c>
      <c r="T38" s="60">
        <v>500</v>
      </c>
      <c r="U38" s="61">
        <v>850</v>
      </c>
      <c r="V38" s="62">
        <v>594</v>
      </c>
      <c r="X38" s="66">
        <v>85166010</v>
      </c>
      <c r="Y38" s="67" t="s">
        <v>21</v>
      </c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</row>
    <row r="39" spans="1:59" ht="88.5" customHeight="1" x14ac:dyDescent="0.2">
      <c r="A39" s="207" t="s">
        <v>37</v>
      </c>
      <c r="B39" s="47"/>
      <c r="C39" s="342">
        <v>740929</v>
      </c>
      <c r="D39" s="326" t="s">
        <v>60</v>
      </c>
      <c r="E39" s="319">
        <v>329</v>
      </c>
      <c r="F39" s="109">
        <v>4.8</v>
      </c>
      <c r="G39" s="174" t="s">
        <v>95</v>
      </c>
      <c r="H39" s="48">
        <v>1</v>
      </c>
      <c r="I39" s="49"/>
      <c r="J39" s="50">
        <v>1</v>
      </c>
      <c r="K39" s="111"/>
      <c r="L39" s="56">
        <v>8590371077579</v>
      </c>
      <c r="M39" s="57">
        <v>37.4</v>
      </c>
      <c r="N39" s="57">
        <v>40.6</v>
      </c>
      <c r="O39" s="58">
        <v>576</v>
      </c>
      <c r="P39" s="58">
        <v>952</v>
      </c>
      <c r="Q39" s="58">
        <v>718</v>
      </c>
      <c r="R39" s="59">
        <f t="shared" si="2"/>
        <v>393.71673600000003</v>
      </c>
      <c r="T39" s="60">
        <v>500</v>
      </c>
      <c r="U39" s="61">
        <v>850</v>
      </c>
      <c r="V39" s="62">
        <v>594</v>
      </c>
      <c r="X39" s="66">
        <v>85166010</v>
      </c>
      <c r="Y39" s="67" t="s">
        <v>21</v>
      </c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</row>
    <row r="40" spans="1:59" ht="84.75" customHeight="1" x14ac:dyDescent="0.2">
      <c r="A40" s="179" t="s">
        <v>37</v>
      </c>
      <c r="B40" s="47"/>
      <c r="C40" s="343">
        <v>740933</v>
      </c>
      <c r="D40" s="355" t="s">
        <v>59</v>
      </c>
      <c r="E40" s="349">
        <v>329</v>
      </c>
      <c r="F40" s="251">
        <v>4.8</v>
      </c>
      <c r="G40" s="174" t="s">
        <v>94</v>
      </c>
      <c r="H40" s="48">
        <v>1</v>
      </c>
      <c r="I40" s="49"/>
      <c r="J40" s="50">
        <v>1</v>
      </c>
      <c r="K40" s="111"/>
      <c r="L40" s="56">
        <v>8590371077661</v>
      </c>
      <c r="M40" s="57">
        <v>40</v>
      </c>
      <c r="N40" s="57">
        <v>43.2</v>
      </c>
      <c r="O40" s="58">
        <v>576</v>
      </c>
      <c r="P40" s="58">
        <v>952</v>
      </c>
      <c r="Q40" s="58">
        <v>718</v>
      </c>
      <c r="R40" s="59">
        <f t="shared" si="2"/>
        <v>393.71673600000003</v>
      </c>
      <c r="T40" s="60">
        <v>500</v>
      </c>
      <c r="U40" s="61">
        <v>850</v>
      </c>
      <c r="V40" s="62">
        <v>594</v>
      </c>
      <c r="X40" s="66">
        <v>85166010</v>
      </c>
      <c r="Y40" s="67" t="s">
        <v>21</v>
      </c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</row>
    <row r="41" spans="1:59" ht="99" customHeight="1" x14ac:dyDescent="0.2">
      <c r="A41" s="179" t="s">
        <v>37</v>
      </c>
      <c r="B41" s="181" t="s">
        <v>22</v>
      </c>
      <c r="C41" s="344">
        <v>740991</v>
      </c>
      <c r="D41" s="356" t="s">
        <v>70</v>
      </c>
      <c r="E41" s="350">
        <v>349</v>
      </c>
      <c r="F41" s="257">
        <v>4.8</v>
      </c>
      <c r="G41" s="252" t="s">
        <v>96</v>
      </c>
      <c r="H41" s="258">
        <v>1</v>
      </c>
      <c r="I41" s="49"/>
      <c r="J41" s="50">
        <v>1</v>
      </c>
      <c r="K41" s="111"/>
      <c r="L41" s="113">
        <v>8590371077777</v>
      </c>
      <c r="M41" s="57">
        <v>37.5</v>
      </c>
      <c r="N41" s="57">
        <v>40.700000000000003</v>
      </c>
      <c r="O41" s="58">
        <v>576</v>
      </c>
      <c r="P41" s="58">
        <v>952</v>
      </c>
      <c r="Q41" s="58">
        <v>718</v>
      </c>
      <c r="R41" s="59">
        <f t="shared" si="2"/>
        <v>393.71673600000003</v>
      </c>
      <c r="T41" s="60">
        <v>500</v>
      </c>
      <c r="U41" s="61">
        <v>850</v>
      </c>
      <c r="V41" s="62">
        <v>594</v>
      </c>
      <c r="X41" s="66">
        <v>85166010</v>
      </c>
      <c r="Y41" s="67" t="s">
        <v>21</v>
      </c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</row>
    <row r="42" spans="1:59" ht="101.25" customHeight="1" x14ac:dyDescent="0.2">
      <c r="A42" s="179" t="s">
        <v>37</v>
      </c>
      <c r="B42" s="47"/>
      <c r="C42" s="341">
        <v>740923</v>
      </c>
      <c r="D42" s="357" t="s">
        <v>62</v>
      </c>
      <c r="E42" s="319">
        <v>349</v>
      </c>
      <c r="F42" s="109">
        <v>4.8</v>
      </c>
      <c r="G42" s="174" t="s">
        <v>97</v>
      </c>
      <c r="H42" s="48"/>
      <c r="I42" s="49">
        <v>1</v>
      </c>
      <c r="J42" s="50">
        <v>1</v>
      </c>
      <c r="K42" s="72"/>
      <c r="L42" s="113">
        <v>8590371077517</v>
      </c>
      <c r="M42" s="57">
        <v>37.6</v>
      </c>
      <c r="N42" s="57">
        <v>40.799999999999997</v>
      </c>
      <c r="O42" s="58">
        <v>576</v>
      </c>
      <c r="P42" s="58">
        <v>952</v>
      </c>
      <c r="Q42" s="58">
        <v>718</v>
      </c>
      <c r="R42" s="59">
        <f t="shared" si="2"/>
        <v>393.71673600000003</v>
      </c>
      <c r="T42" s="60">
        <v>500</v>
      </c>
      <c r="U42" s="61">
        <v>850</v>
      </c>
      <c r="V42" s="62">
        <v>594</v>
      </c>
      <c r="X42" s="66">
        <v>85166010</v>
      </c>
      <c r="Y42" s="67" t="s">
        <v>21</v>
      </c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</row>
    <row r="43" spans="1:59" s="13" customFormat="1" ht="99.75" customHeight="1" x14ac:dyDescent="0.2">
      <c r="A43" s="179" t="s">
        <v>37</v>
      </c>
      <c r="B43" s="47"/>
      <c r="C43" s="344">
        <v>741557</v>
      </c>
      <c r="D43" s="358" t="s">
        <v>63</v>
      </c>
      <c r="E43" s="349">
        <v>379</v>
      </c>
      <c r="F43" s="251">
        <v>4.8</v>
      </c>
      <c r="G43" s="259" t="s">
        <v>98</v>
      </c>
      <c r="H43" s="193">
        <v>1</v>
      </c>
      <c r="I43" s="194"/>
      <c r="J43" s="195">
        <v>1</v>
      </c>
      <c r="K43" s="111"/>
      <c r="L43" s="56">
        <v>8590371078156</v>
      </c>
      <c r="M43" s="57">
        <v>38.1</v>
      </c>
      <c r="N43" s="57">
        <v>41.3</v>
      </c>
      <c r="O43" s="58">
        <v>576</v>
      </c>
      <c r="P43" s="58">
        <v>952</v>
      </c>
      <c r="Q43" s="58">
        <v>718</v>
      </c>
      <c r="R43" s="59">
        <f t="shared" si="2"/>
        <v>393.71673600000003</v>
      </c>
      <c r="T43" s="60">
        <v>500</v>
      </c>
      <c r="U43" s="61">
        <v>850</v>
      </c>
      <c r="V43" s="62">
        <v>594</v>
      </c>
      <c r="X43" s="66">
        <v>85166010</v>
      </c>
      <c r="Y43" s="67" t="s">
        <v>21</v>
      </c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</row>
    <row r="44" spans="1:59" s="13" customFormat="1" ht="100.5" customHeight="1" x14ac:dyDescent="0.2">
      <c r="A44" s="179" t="s">
        <v>37</v>
      </c>
      <c r="B44" s="47"/>
      <c r="C44" s="345">
        <v>741558</v>
      </c>
      <c r="D44" s="359" t="s">
        <v>64</v>
      </c>
      <c r="E44" s="351">
        <v>429</v>
      </c>
      <c r="F44" s="71">
        <v>4.8</v>
      </c>
      <c r="G44" s="260" t="s">
        <v>99</v>
      </c>
      <c r="H44" s="266">
        <v>1</v>
      </c>
      <c r="I44" s="261"/>
      <c r="J44" s="195">
        <v>1</v>
      </c>
      <c r="K44" s="111"/>
      <c r="L44" s="56">
        <v>8590371078163</v>
      </c>
      <c r="M44" s="57">
        <v>38.1</v>
      </c>
      <c r="N44" s="57">
        <v>41.3</v>
      </c>
      <c r="O44" s="58">
        <v>576</v>
      </c>
      <c r="P44" s="58">
        <v>952</v>
      </c>
      <c r="Q44" s="58">
        <v>718</v>
      </c>
      <c r="R44" s="59">
        <f t="shared" si="2"/>
        <v>393.71673600000003</v>
      </c>
      <c r="T44" s="60">
        <v>500</v>
      </c>
      <c r="U44" s="61">
        <v>850</v>
      </c>
      <c r="V44" s="62">
        <v>594</v>
      </c>
      <c r="X44" s="66">
        <v>85166010</v>
      </c>
      <c r="Y44" s="67" t="s">
        <v>21</v>
      </c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</row>
    <row r="45" spans="1:59" ht="97.5" customHeight="1" x14ac:dyDescent="0.2">
      <c r="A45" s="179" t="s">
        <v>37</v>
      </c>
      <c r="B45" s="181" t="s">
        <v>22</v>
      </c>
      <c r="C45" s="341">
        <v>740931</v>
      </c>
      <c r="D45" s="324" t="s">
        <v>71</v>
      </c>
      <c r="E45" s="352">
        <v>379</v>
      </c>
      <c r="F45" s="112">
        <v>4.8</v>
      </c>
      <c r="G45" s="174" t="s">
        <v>100</v>
      </c>
      <c r="H45" s="114">
        <v>1</v>
      </c>
      <c r="I45" s="115"/>
      <c r="J45" s="116">
        <v>1</v>
      </c>
      <c r="K45" s="111"/>
      <c r="L45" s="77">
        <v>8590371077340</v>
      </c>
      <c r="M45" s="57">
        <v>38.1</v>
      </c>
      <c r="N45" s="57">
        <v>41.3</v>
      </c>
      <c r="O45" s="58">
        <v>576</v>
      </c>
      <c r="P45" s="58">
        <v>952</v>
      </c>
      <c r="Q45" s="58">
        <v>718</v>
      </c>
      <c r="R45" s="59">
        <f t="shared" si="2"/>
        <v>393.71673600000003</v>
      </c>
      <c r="T45" s="60">
        <v>500</v>
      </c>
      <c r="U45" s="61">
        <v>850</v>
      </c>
      <c r="V45" s="62">
        <v>594</v>
      </c>
      <c r="X45" s="66">
        <v>85166010</v>
      </c>
      <c r="Y45" s="67" t="s">
        <v>21</v>
      </c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</row>
    <row r="46" spans="1:59" ht="101.25" customHeight="1" x14ac:dyDescent="0.2">
      <c r="A46" s="207" t="s">
        <v>37</v>
      </c>
      <c r="B46" s="181" t="s">
        <v>22</v>
      </c>
      <c r="C46" s="342">
        <v>740928</v>
      </c>
      <c r="D46" s="325" t="s">
        <v>72</v>
      </c>
      <c r="E46" s="320">
        <v>379</v>
      </c>
      <c r="F46" s="110">
        <v>4.8</v>
      </c>
      <c r="G46" s="174" t="s">
        <v>101</v>
      </c>
      <c r="H46" s="52">
        <v>1</v>
      </c>
      <c r="I46" s="53"/>
      <c r="J46" s="54">
        <v>1</v>
      </c>
      <c r="K46" s="111"/>
      <c r="L46" s="77">
        <v>8590371077562</v>
      </c>
      <c r="M46" s="57">
        <v>39.700000000000003</v>
      </c>
      <c r="N46" s="57">
        <v>42.9</v>
      </c>
      <c r="O46" s="58">
        <v>576</v>
      </c>
      <c r="P46" s="58">
        <v>952</v>
      </c>
      <c r="Q46" s="58">
        <v>718</v>
      </c>
      <c r="R46" s="59">
        <f t="shared" si="2"/>
        <v>393.71673600000003</v>
      </c>
      <c r="T46" s="60">
        <v>500</v>
      </c>
      <c r="U46" s="61">
        <v>850</v>
      </c>
      <c r="V46" s="62">
        <v>594</v>
      </c>
      <c r="X46" s="66">
        <v>85166010</v>
      </c>
      <c r="Y46" s="67" t="s">
        <v>21</v>
      </c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</row>
    <row r="47" spans="1:59" s="13" customFormat="1" ht="76.5" customHeight="1" x14ac:dyDescent="0.2">
      <c r="A47" s="207" t="s">
        <v>37</v>
      </c>
      <c r="B47" s="181"/>
      <c r="C47" s="342">
        <v>740932</v>
      </c>
      <c r="D47" s="326" t="s">
        <v>61</v>
      </c>
      <c r="E47" s="320">
        <v>349</v>
      </c>
      <c r="F47" s="110">
        <v>4.8</v>
      </c>
      <c r="G47" s="174" t="s">
        <v>102</v>
      </c>
      <c r="H47" s="52"/>
      <c r="I47" s="53">
        <v>1</v>
      </c>
      <c r="J47" s="54">
        <v>1</v>
      </c>
      <c r="K47" s="111"/>
      <c r="L47" s="56">
        <v>8590371077654</v>
      </c>
      <c r="M47" s="57">
        <v>37</v>
      </c>
      <c r="N47" s="57">
        <v>40.200000000000003</v>
      </c>
      <c r="O47" s="58">
        <v>576</v>
      </c>
      <c r="P47" s="58">
        <v>952</v>
      </c>
      <c r="Q47" s="58">
        <v>718</v>
      </c>
      <c r="R47" s="59">
        <f t="shared" si="2"/>
        <v>393.71673600000003</v>
      </c>
      <c r="T47" s="60">
        <v>500</v>
      </c>
      <c r="U47" s="61">
        <v>850</v>
      </c>
      <c r="V47" s="62">
        <v>594</v>
      </c>
      <c r="X47" s="66">
        <v>85166010</v>
      </c>
      <c r="Y47" s="67" t="s">
        <v>21</v>
      </c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</row>
    <row r="48" spans="1:59" ht="137.25" customHeight="1" x14ac:dyDescent="0.2">
      <c r="A48" s="207" t="s">
        <v>37</v>
      </c>
      <c r="B48" s="181" t="s">
        <v>22</v>
      </c>
      <c r="C48" s="342">
        <v>741352</v>
      </c>
      <c r="D48" s="326" t="s">
        <v>73</v>
      </c>
      <c r="E48" s="321">
        <v>459</v>
      </c>
      <c r="F48" s="110">
        <v>4.8</v>
      </c>
      <c r="G48" s="173" t="s">
        <v>103</v>
      </c>
      <c r="H48" s="52">
        <v>1</v>
      </c>
      <c r="I48" s="53">
        <v>1</v>
      </c>
      <c r="J48" s="54">
        <v>1</v>
      </c>
      <c r="K48" s="72"/>
      <c r="L48" s="77">
        <v>8590371078026</v>
      </c>
      <c r="M48" s="57">
        <v>40.4</v>
      </c>
      <c r="N48" s="57">
        <v>43.6</v>
      </c>
      <c r="O48" s="58">
        <v>576</v>
      </c>
      <c r="P48" s="58">
        <v>952</v>
      </c>
      <c r="Q48" s="58">
        <v>718</v>
      </c>
      <c r="R48" s="59">
        <f t="shared" si="2"/>
        <v>393.71673600000003</v>
      </c>
      <c r="T48" s="60">
        <v>500</v>
      </c>
      <c r="U48" s="61">
        <v>850</v>
      </c>
      <c r="V48" s="62">
        <v>594</v>
      </c>
      <c r="X48" s="66">
        <v>85166010</v>
      </c>
      <c r="Y48" s="67" t="s">
        <v>21</v>
      </c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</row>
    <row r="49" spans="1:59" ht="135" customHeight="1" x14ac:dyDescent="0.2">
      <c r="A49" s="207" t="s">
        <v>37</v>
      </c>
      <c r="B49" s="181" t="s">
        <v>22</v>
      </c>
      <c r="C49" s="342">
        <v>741193</v>
      </c>
      <c r="D49" s="326" t="s">
        <v>74</v>
      </c>
      <c r="E49" s="348">
        <v>459</v>
      </c>
      <c r="F49" s="109">
        <v>4.8</v>
      </c>
      <c r="G49" s="174" t="s">
        <v>104</v>
      </c>
      <c r="H49" s="48">
        <v>1</v>
      </c>
      <c r="I49" s="49">
        <v>1</v>
      </c>
      <c r="J49" s="50">
        <v>1</v>
      </c>
      <c r="K49" s="72"/>
      <c r="L49" s="51">
        <v>8590371078002</v>
      </c>
      <c r="M49" s="117">
        <v>40.4</v>
      </c>
      <c r="N49" s="117">
        <v>43.6</v>
      </c>
      <c r="O49" s="61">
        <v>576</v>
      </c>
      <c r="P49" s="61">
        <v>952</v>
      </c>
      <c r="Q49" s="61">
        <v>718</v>
      </c>
      <c r="R49" s="74">
        <f t="shared" si="2"/>
        <v>393.71673600000003</v>
      </c>
      <c r="T49" s="60">
        <v>500</v>
      </c>
      <c r="U49" s="61">
        <v>850</v>
      </c>
      <c r="V49" s="62">
        <v>594</v>
      </c>
      <c r="X49" s="66">
        <v>85166010</v>
      </c>
      <c r="Y49" s="67" t="s">
        <v>21</v>
      </c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</row>
    <row r="50" spans="1:59" ht="138" customHeight="1" x14ac:dyDescent="0.2">
      <c r="A50" s="207" t="s">
        <v>37</v>
      </c>
      <c r="B50" s="181" t="s">
        <v>22</v>
      </c>
      <c r="C50" s="346">
        <v>742402</v>
      </c>
      <c r="D50" s="358" t="s">
        <v>113</v>
      </c>
      <c r="E50" s="322">
        <v>549</v>
      </c>
      <c r="F50" s="109">
        <v>4.8</v>
      </c>
      <c r="G50" s="256" t="s">
        <v>115</v>
      </c>
      <c r="H50" s="193">
        <v>1</v>
      </c>
      <c r="I50" s="194">
        <v>1</v>
      </c>
      <c r="J50" s="195">
        <v>1</v>
      </c>
      <c r="K50" s="72"/>
      <c r="L50" s="254">
        <v>8590371078576</v>
      </c>
      <c r="M50" s="255">
        <v>41.4</v>
      </c>
      <c r="N50" s="255">
        <v>44.6</v>
      </c>
      <c r="O50" s="201">
        <v>576</v>
      </c>
      <c r="P50" s="201">
        <v>952</v>
      </c>
      <c r="Q50" s="201">
        <v>718</v>
      </c>
      <c r="R50" s="212">
        <v>393.71673600000003</v>
      </c>
      <c r="T50" s="60">
        <v>500</v>
      </c>
      <c r="U50" s="61">
        <v>850</v>
      </c>
      <c r="V50" s="62">
        <v>594</v>
      </c>
      <c r="X50" s="66">
        <v>85166011</v>
      </c>
      <c r="Y50" s="67" t="s">
        <v>21</v>
      </c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</row>
    <row r="51" spans="1:59" ht="138" customHeight="1" thickBot="1" x14ac:dyDescent="0.25">
      <c r="A51" s="207" t="s">
        <v>37</v>
      </c>
      <c r="B51" s="181" t="s">
        <v>22</v>
      </c>
      <c r="C51" s="347">
        <v>742403</v>
      </c>
      <c r="D51" s="328" t="s">
        <v>114</v>
      </c>
      <c r="E51" s="353">
        <v>599</v>
      </c>
      <c r="F51" s="403">
        <v>4.8</v>
      </c>
      <c r="G51" s="175" t="s">
        <v>115</v>
      </c>
      <c r="H51" s="190">
        <v>1</v>
      </c>
      <c r="I51" s="191">
        <v>1</v>
      </c>
      <c r="J51" s="192">
        <v>1</v>
      </c>
      <c r="K51" s="72"/>
      <c r="L51" s="253">
        <v>8590371078583</v>
      </c>
      <c r="M51" s="118">
        <v>39.9</v>
      </c>
      <c r="N51" s="118">
        <v>43.1</v>
      </c>
      <c r="O51" s="210">
        <v>576</v>
      </c>
      <c r="P51" s="210">
        <v>952</v>
      </c>
      <c r="Q51" s="210">
        <v>718</v>
      </c>
      <c r="R51" s="211">
        <v>393.71673600000003</v>
      </c>
      <c r="T51" s="213">
        <v>500</v>
      </c>
      <c r="U51" s="210">
        <v>850</v>
      </c>
      <c r="V51" s="214">
        <v>594</v>
      </c>
      <c r="X51" s="215">
        <v>85166010</v>
      </c>
      <c r="Y51" s="216" t="s">
        <v>21</v>
      </c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</row>
    <row r="52" spans="1:59" s="83" customFormat="1" ht="26.1" customHeight="1" thickBot="1" x14ac:dyDescent="0.25">
      <c r="A52" s="79"/>
      <c r="B52" s="79"/>
      <c r="C52" s="80" t="s">
        <v>31</v>
      </c>
      <c r="D52" s="81"/>
      <c r="E52" s="178"/>
      <c r="F52" s="82"/>
      <c r="K52" s="84"/>
      <c r="L52" s="85"/>
      <c r="M52" s="86"/>
      <c r="N52" s="87"/>
      <c r="O52" s="88"/>
      <c r="P52" s="88"/>
      <c r="Q52" s="88"/>
      <c r="R52" s="88"/>
      <c r="T52" s="88"/>
      <c r="U52" s="88"/>
      <c r="V52" s="88"/>
      <c r="X52" s="88"/>
      <c r="Y52" s="88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</row>
    <row r="53" spans="1:59" s="90" customFormat="1" ht="126" customHeight="1" x14ac:dyDescent="0.2">
      <c r="A53" s="207" t="s">
        <v>37</v>
      </c>
      <c r="B53" s="79"/>
      <c r="C53" s="360">
        <v>741190</v>
      </c>
      <c r="D53" s="363" t="s">
        <v>65</v>
      </c>
      <c r="E53" s="361">
        <v>459</v>
      </c>
      <c r="F53" s="146">
        <v>4.8</v>
      </c>
      <c r="G53" s="171" t="s">
        <v>105</v>
      </c>
      <c r="H53" s="147">
        <v>1</v>
      </c>
      <c r="I53" s="148">
        <v>1</v>
      </c>
      <c r="J53" s="149">
        <v>1</v>
      </c>
      <c r="K53" s="119"/>
      <c r="L53" s="150">
        <v>8590371077975</v>
      </c>
      <c r="M53" s="151">
        <v>50</v>
      </c>
      <c r="N53" s="151">
        <v>51.5</v>
      </c>
      <c r="O53" s="152">
        <v>676</v>
      </c>
      <c r="P53" s="152">
        <v>960</v>
      </c>
      <c r="Q53" s="152">
        <v>719</v>
      </c>
      <c r="R53" s="153">
        <f>(O53*P53*Q53)/1000000</f>
        <v>466.60223999999999</v>
      </c>
      <c r="T53" s="154">
        <v>600</v>
      </c>
      <c r="U53" s="155">
        <v>850</v>
      </c>
      <c r="V53" s="156">
        <v>600</v>
      </c>
      <c r="X53" s="157">
        <v>85166010</v>
      </c>
      <c r="Y53" s="158" t="s">
        <v>21</v>
      </c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</row>
    <row r="54" spans="1:59" s="90" customFormat="1" ht="124.5" customHeight="1" thickBot="1" x14ac:dyDescent="0.25">
      <c r="A54" s="207" t="s">
        <v>37</v>
      </c>
      <c r="B54" s="79"/>
      <c r="C54" s="332">
        <v>741191</v>
      </c>
      <c r="D54" s="364" t="s">
        <v>66</v>
      </c>
      <c r="E54" s="362">
        <v>499</v>
      </c>
      <c r="F54" s="140">
        <v>4.8</v>
      </c>
      <c r="G54" s="172" t="s">
        <v>106</v>
      </c>
      <c r="H54" s="141">
        <v>1</v>
      </c>
      <c r="I54" s="142">
        <v>1</v>
      </c>
      <c r="J54" s="143">
        <v>1</v>
      </c>
      <c r="K54" s="144"/>
      <c r="L54" s="145">
        <v>8590371077982</v>
      </c>
      <c r="M54" s="142">
        <v>50</v>
      </c>
      <c r="N54" s="142">
        <v>51.5</v>
      </c>
      <c r="O54" s="104">
        <v>676</v>
      </c>
      <c r="P54" s="104">
        <v>960</v>
      </c>
      <c r="Q54" s="104">
        <v>719</v>
      </c>
      <c r="R54" s="105">
        <v>466.60223999999999</v>
      </c>
      <c r="T54" s="101">
        <v>600</v>
      </c>
      <c r="U54" s="102">
        <v>850</v>
      </c>
      <c r="V54" s="103">
        <v>600</v>
      </c>
      <c r="X54" s="106">
        <v>85166010</v>
      </c>
      <c r="Y54" s="107" t="s">
        <v>21</v>
      </c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</row>
    <row r="55" spans="1:59" ht="18" customHeight="1" x14ac:dyDescent="0.25"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</row>
    <row r="56" spans="1:59" ht="12.75" customHeight="1" x14ac:dyDescent="0.25">
      <c r="D56" s="20"/>
      <c r="E56" s="121"/>
      <c r="F56" s="13"/>
      <c r="G56" s="122" t="s">
        <v>32</v>
      </c>
      <c r="K56" s="123"/>
      <c r="L56" s="124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</row>
    <row r="57" spans="1:59" ht="20.100000000000001" customHeight="1" x14ac:dyDescent="0.25">
      <c r="C57" s="125"/>
      <c r="D57" s="121"/>
      <c r="E57" s="121"/>
      <c r="F57" s="126"/>
      <c r="G57" s="122"/>
      <c r="K57" s="123"/>
      <c r="L57" s="124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</row>
    <row r="58" spans="1:59" ht="20.100000000000001" customHeight="1" x14ac:dyDescent="0.25">
      <c r="C58" s="386" t="s">
        <v>27</v>
      </c>
      <c r="D58" s="386"/>
      <c r="E58" s="121"/>
      <c r="F58" s="127"/>
      <c r="G58" s="128"/>
      <c r="K58" s="123"/>
      <c r="L58" s="124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</row>
    <row r="59" spans="1:59" ht="20.100000000000001" customHeight="1" x14ac:dyDescent="0.25">
      <c r="C59" s="387" t="s">
        <v>38</v>
      </c>
      <c r="D59" s="387"/>
      <c r="E59" s="129"/>
      <c r="F59" s="127"/>
      <c r="G59" s="128"/>
      <c r="K59" s="123"/>
      <c r="L59" s="124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</row>
    <row r="60" spans="1:59" ht="18" customHeight="1" x14ac:dyDescent="0.25">
      <c r="F60" s="127"/>
      <c r="G60" s="128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</row>
    <row r="61" spans="1:59" ht="24" customHeight="1" x14ac:dyDescent="0.4">
      <c r="C61" s="137" t="s">
        <v>36</v>
      </c>
      <c r="D61" s="130"/>
      <c r="E61" s="121"/>
      <c r="F61" s="127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</row>
    <row r="62" spans="1:59" ht="18" customHeight="1" x14ac:dyDescent="0.25">
      <c r="C62" s="131" t="s">
        <v>23</v>
      </c>
      <c r="D62" s="20"/>
      <c r="F62" s="13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</row>
    <row r="63" spans="1:59" ht="18" customHeight="1" x14ac:dyDescent="0.25">
      <c r="C63" s="131" t="s">
        <v>24</v>
      </c>
      <c r="D63" s="20"/>
      <c r="F63" s="13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</row>
    <row r="64" spans="1:59" ht="18" customHeight="1" x14ac:dyDescent="0.25">
      <c r="C64" s="131" t="s">
        <v>25</v>
      </c>
      <c r="D64" s="20"/>
      <c r="F64" s="13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</row>
    <row r="65" spans="3:59" ht="18" customHeight="1" x14ac:dyDescent="0.25">
      <c r="C65" s="14" t="s">
        <v>26</v>
      </c>
      <c r="D65" s="20"/>
      <c r="E65" s="133"/>
      <c r="F65" s="134"/>
      <c r="G65" s="377"/>
      <c r="H65" s="377"/>
      <c r="I65" s="377"/>
      <c r="J65" s="377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</row>
    <row r="66" spans="3:59" ht="18" customHeight="1" x14ac:dyDescent="0.25"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</row>
    <row r="67" spans="3:59" ht="18" customHeight="1" x14ac:dyDescent="0.25"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</row>
    <row r="68" spans="3:59" ht="18" customHeight="1" x14ac:dyDescent="0.25"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</row>
    <row r="69" spans="3:59" ht="18" customHeight="1" x14ac:dyDescent="0.25"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</row>
    <row r="70" spans="3:59" ht="18" customHeight="1" x14ac:dyDescent="0.25"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</row>
    <row r="71" spans="3:59" ht="18" customHeight="1" x14ac:dyDescent="0.25"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</row>
    <row r="72" spans="3:59" ht="18" customHeight="1" x14ac:dyDescent="0.25"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</row>
    <row r="73" spans="3:59" ht="18" customHeight="1" x14ac:dyDescent="0.25"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</row>
    <row r="74" spans="3:59" ht="18" customHeight="1" x14ac:dyDescent="0.25"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</row>
    <row r="75" spans="3:59" ht="18" customHeight="1" x14ac:dyDescent="0.25"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</row>
    <row r="76" spans="3:59" ht="18" customHeight="1" x14ac:dyDescent="0.25"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</row>
    <row r="77" spans="3:59" ht="18" customHeight="1" x14ac:dyDescent="0.25"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</row>
    <row r="78" spans="3:59" ht="18" customHeight="1" x14ac:dyDescent="0.25"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</row>
    <row r="79" spans="3:59" ht="18" customHeight="1" x14ac:dyDescent="0.25"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</row>
    <row r="80" spans="3:59" ht="18" customHeight="1" x14ac:dyDescent="0.25"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</row>
    <row r="81" spans="26:59" ht="18" customHeight="1" x14ac:dyDescent="0.25"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</row>
    <row r="82" spans="26:59" ht="18" customHeight="1" x14ac:dyDescent="0.25"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</row>
    <row r="83" spans="26:59" ht="18" customHeight="1" x14ac:dyDescent="0.25"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</row>
    <row r="84" spans="26:59" ht="18" customHeight="1" x14ac:dyDescent="0.25"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</row>
    <row r="85" spans="26:59" ht="18" customHeight="1" x14ac:dyDescent="0.25"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</row>
    <row r="86" spans="26:59" ht="18" customHeight="1" x14ac:dyDescent="0.25"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</row>
    <row r="87" spans="26:59" ht="18" customHeight="1" x14ac:dyDescent="0.25"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</row>
    <row r="88" spans="26:59" ht="18" customHeight="1" x14ac:dyDescent="0.25"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</row>
    <row r="89" spans="26:59" ht="18" customHeight="1" x14ac:dyDescent="0.25"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</row>
    <row r="90" spans="26:59" ht="18" customHeight="1" x14ac:dyDescent="0.25"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</row>
    <row r="91" spans="26:59" ht="18" customHeight="1" x14ac:dyDescent="0.25"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</row>
    <row r="92" spans="26:59" ht="18" customHeight="1" x14ac:dyDescent="0.25"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</row>
    <row r="93" spans="26:59" ht="18" customHeight="1" x14ac:dyDescent="0.25"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</row>
    <row r="94" spans="26:59" ht="18" customHeight="1" x14ac:dyDescent="0.25"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</row>
    <row r="95" spans="26:59" ht="18" customHeight="1" x14ac:dyDescent="0.25"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</row>
    <row r="96" spans="26:59" ht="18" customHeight="1" x14ac:dyDescent="0.25"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</row>
    <row r="97" spans="26:59" ht="18" customHeight="1" x14ac:dyDescent="0.25"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</row>
    <row r="98" spans="26:59" ht="18" customHeight="1" x14ac:dyDescent="0.25"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</row>
    <row r="99" spans="26:59" ht="18" customHeight="1" x14ac:dyDescent="0.25"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</row>
    <row r="100" spans="26:59" ht="18" customHeight="1" x14ac:dyDescent="0.25"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</row>
    <row r="101" spans="26:59" ht="18" customHeight="1" x14ac:dyDescent="0.25"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</row>
    <row r="102" spans="26:59" ht="18" customHeight="1" x14ac:dyDescent="0.25"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</row>
    <row r="103" spans="26:59" ht="18" customHeight="1" x14ac:dyDescent="0.25"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</row>
    <row r="104" spans="26:59" ht="18" customHeight="1" x14ac:dyDescent="0.25"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</row>
    <row r="105" spans="26:59" ht="18" customHeight="1" x14ac:dyDescent="0.25"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</row>
    <row r="106" spans="26:59" ht="18" customHeight="1" x14ac:dyDescent="0.25"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</row>
    <row r="107" spans="26:59" ht="18" customHeight="1" x14ac:dyDescent="0.25"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</row>
    <row r="108" spans="26:59" ht="18" customHeight="1" x14ac:dyDescent="0.25"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</row>
    <row r="109" spans="26:59" ht="18" customHeight="1" x14ac:dyDescent="0.25"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</row>
    <row r="110" spans="26:59" ht="18" customHeight="1" x14ac:dyDescent="0.25"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</row>
    <row r="111" spans="26:59" ht="18" customHeight="1" x14ac:dyDescent="0.25"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</row>
    <row r="112" spans="26:59" ht="18" customHeight="1" x14ac:dyDescent="0.25"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</row>
    <row r="113" spans="26:59" ht="18" customHeight="1" x14ac:dyDescent="0.25"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</row>
    <row r="114" spans="26:59" ht="18" customHeight="1" x14ac:dyDescent="0.25"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</row>
    <row r="115" spans="26:59" ht="18" customHeight="1" x14ac:dyDescent="0.25"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</row>
    <row r="116" spans="26:59" ht="18" customHeight="1" x14ac:dyDescent="0.25"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</row>
    <row r="117" spans="26:59" ht="18" customHeight="1" x14ac:dyDescent="0.25"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</row>
    <row r="118" spans="26:59" ht="18" customHeight="1" x14ac:dyDescent="0.25"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</row>
    <row r="119" spans="26:59" ht="18" customHeight="1" x14ac:dyDescent="0.25"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</row>
    <row r="120" spans="26:59" ht="18" customHeight="1" x14ac:dyDescent="0.25"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</row>
    <row r="121" spans="26:59" ht="18" customHeight="1" x14ac:dyDescent="0.25"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</row>
    <row r="122" spans="26:59" ht="18" customHeight="1" x14ac:dyDescent="0.25"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</row>
    <row r="123" spans="26:59" ht="18" customHeight="1" x14ac:dyDescent="0.25"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</row>
    <row r="124" spans="26:59" ht="18" customHeight="1" x14ac:dyDescent="0.25"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</row>
    <row r="125" spans="26:59" ht="18" customHeight="1" x14ac:dyDescent="0.25"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</row>
    <row r="126" spans="26:59" ht="18" customHeight="1" x14ac:dyDescent="0.25"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</row>
    <row r="127" spans="26:59" ht="18" customHeight="1" x14ac:dyDescent="0.25"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</row>
    <row r="128" spans="26:59" ht="18" customHeight="1" x14ac:dyDescent="0.25"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</row>
    <row r="129" spans="26:59" ht="18" customHeight="1" x14ac:dyDescent="0.25"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</row>
    <row r="130" spans="26:59" ht="18" customHeight="1" x14ac:dyDescent="0.25"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</row>
    <row r="131" spans="26:59" ht="18" customHeight="1" x14ac:dyDescent="0.25"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</row>
    <row r="132" spans="26:59" ht="18" customHeight="1" x14ac:dyDescent="0.25"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  <c r="BE132" s="12"/>
      <c r="BF132" s="12"/>
      <c r="BG132" s="12"/>
    </row>
    <row r="133" spans="26:59" ht="18" customHeight="1" x14ac:dyDescent="0.25"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12"/>
      <c r="BE133" s="12"/>
      <c r="BF133" s="12"/>
      <c r="BG133" s="12"/>
    </row>
    <row r="134" spans="26:59" ht="18" customHeight="1" x14ac:dyDescent="0.25"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12"/>
      <c r="BB134" s="12"/>
      <c r="BC134" s="12"/>
      <c r="BD134" s="12"/>
      <c r="BE134" s="12"/>
      <c r="BF134" s="12"/>
      <c r="BG134" s="12"/>
    </row>
    <row r="135" spans="26:59" ht="18" customHeight="1" x14ac:dyDescent="0.25"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12"/>
      <c r="BB135" s="12"/>
      <c r="BC135" s="12"/>
      <c r="BD135" s="12"/>
      <c r="BE135" s="12"/>
      <c r="BF135" s="12"/>
      <c r="BG135" s="12"/>
    </row>
    <row r="136" spans="26:59" ht="18" customHeight="1" x14ac:dyDescent="0.25"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  <c r="BE136" s="12"/>
      <c r="BF136" s="12"/>
      <c r="BG136" s="12"/>
    </row>
    <row r="137" spans="26:59" ht="18" customHeight="1" x14ac:dyDescent="0.25"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  <c r="BE137" s="12"/>
      <c r="BF137" s="12"/>
      <c r="BG137" s="12"/>
    </row>
    <row r="138" spans="26:59" ht="18" customHeight="1" x14ac:dyDescent="0.25"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2"/>
      <c r="BE138" s="12"/>
      <c r="BF138" s="12"/>
      <c r="BG138" s="12"/>
    </row>
    <row r="139" spans="26:59" ht="18" customHeight="1" x14ac:dyDescent="0.25"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  <c r="BE139" s="12"/>
      <c r="BF139" s="12"/>
      <c r="BG139" s="12"/>
    </row>
    <row r="140" spans="26:59" ht="18" customHeight="1" x14ac:dyDescent="0.25"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  <c r="BE140" s="12"/>
      <c r="BF140" s="12"/>
      <c r="BG140" s="12"/>
    </row>
    <row r="141" spans="26:59" ht="18" customHeight="1" x14ac:dyDescent="0.25"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12"/>
      <c r="AY141" s="12"/>
      <c r="AZ141" s="12"/>
      <c r="BA141" s="12"/>
      <c r="BB141" s="12"/>
      <c r="BC141" s="12"/>
      <c r="BD141" s="12"/>
      <c r="BE141" s="12"/>
      <c r="BF141" s="12"/>
      <c r="BG141" s="12"/>
    </row>
    <row r="142" spans="26:59" ht="18" customHeight="1" x14ac:dyDescent="0.25"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12"/>
      <c r="AY142" s="12"/>
      <c r="AZ142" s="12"/>
      <c r="BA142" s="12"/>
      <c r="BB142" s="12"/>
      <c r="BC142" s="12"/>
      <c r="BD142" s="12"/>
      <c r="BE142" s="12"/>
      <c r="BF142" s="12"/>
      <c r="BG142" s="12"/>
    </row>
    <row r="143" spans="26:59" ht="18" customHeight="1" x14ac:dyDescent="0.25"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  <c r="AY143" s="12"/>
      <c r="AZ143" s="12"/>
      <c r="BA143" s="12"/>
      <c r="BB143" s="12"/>
      <c r="BC143" s="12"/>
      <c r="BD143" s="12"/>
      <c r="BE143" s="12"/>
      <c r="BF143" s="12"/>
      <c r="BG143" s="12"/>
    </row>
    <row r="144" spans="26:59" ht="18" customHeight="1" x14ac:dyDescent="0.25"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12"/>
      <c r="BE144" s="12"/>
      <c r="BF144" s="12"/>
      <c r="BG144" s="12"/>
    </row>
    <row r="145" spans="26:59" ht="18" customHeight="1" x14ac:dyDescent="0.25"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  <c r="AY145" s="12"/>
      <c r="AZ145" s="12"/>
      <c r="BA145" s="12"/>
      <c r="BB145" s="12"/>
      <c r="BC145" s="12"/>
      <c r="BD145" s="12"/>
      <c r="BE145" s="12"/>
      <c r="BF145" s="12"/>
      <c r="BG145" s="12"/>
    </row>
    <row r="146" spans="26:59" ht="18" customHeight="1" x14ac:dyDescent="0.25"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2"/>
      <c r="AY146" s="12"/>
      <c r="AZ146" s="12"/>
      <c r="BA146" s="12"/>
      <c r="BB146" s="12"/>
      <c r="BC146" s="12"/>
      <c r="BD146" s="12"/>
      <c r="BE146" s="12"/>
      <c r="BF146" s="12"/>
      <c r="BG146" s="12"/>
    </row>
    <row r="147" spans="26:59" ht="18" customHeight="1" x14ac:dyDescent="0.25"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12"/>
      <c r="AY147" s="12"/>
      <c r="AZ147" s="12"/>
      <c r="BA147" s="12"/>
      <c r="BB147" s="12"/>
      <c r="BC147" s="12"/>
      <c r="BD147" s="12"/>
      <c r="BE147" s="12"/>
      <c r="BF147" s="12"/>
      <c r="BG147" s="12"/>
    </row>
    <row r="148" spans="26:59" ht="18" customHeight="1" x14ac:dyDescent="0.25"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12"/>
      <c r="BB148" s="12"/>
      <c r="BC148" s="12"/>
      <c r="BD148" s="12"/>
      <c r="BE148" s="12"/>
      <c r="BF148" s="12"/>
      <c r="BG148" s="12"/>
    </row>
    <row r="149" spans="26:59" ht="18" customHeight="1" x14ac:dyDescent="0.25"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2"/>
      <c r="AY149" s="12"/>
      <c r="AZ149" s="12"/>
      <c r="BA149" s="12"/>
      <c r="BB149" s="12"/>
      <c r="BC149" s="12"/>
      <c r="BD149" s="12"/>
      <c r="BE149" s="12"/>
      <c r="BF149" s="12"/>
      <c r="BG149" s="12"/>
    </row>
    <row r="150" spans="26:59" ht="18" customHeight="1" x14ac:dyDescent="0.25"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2"/>
      <c r="AY150" s="12"/>
      <c r="AZ150" s="12"/>
      <c r="BA150" s="12"/>
      <c r="BB150" s="12"/>
      <c r="BC150" s="12"/>
      <c r="BD150" s="12"/>
      <c r="BE150" s="12"/>
      <c r="BF150" s="12"/>
      <c r="BG150" s="12"/>
    </row>
    <row r="151" spans="26:59" ht="18" customHeight="1" x14ac:dyDescent="0.25"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12"/>
      <c r="AY151" s="12"/>
      <c r="AZ151" s="12"/>
      <c r="BA151" s="12"/>
      <c r="BB151" s="12"/>
      <c r="BC151" s="12"/>
      <c r="BD151" s="12"/>
      <c r="BE151" s="12"/>
      <c r="BF151" s="12"/>
      <c r="BG151" s="12"/>
    </row>
    <row r="152" spans="26:59" ht="18" customHeight="1" x14ac:dyDescent="0.25"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2"/>
      <c r="AY152" s="12"/>
      <c r="AZ152" s="12"/>
      <c r="BA152" s="12"/>
      <c r="BB152" s="12"/>
      <c r="BC152" s="12"/>
      <c r="BD152" s="12"/>
      <c r="BE152" s="12"/>
      <c r="BF152" s="12"/>
      <c r="BG152" s="12"/>
    </row>
    <row r="153" spans="26:59" ht="18" customHeight="1" x14ac:dyDescent="0.25"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2"/>
      <c r="AY153" s="12"/>
      <c r="AZ153" s="12"/>
      <c r="BA153" s="12"/>
      <c r="BB153" s="12"/>
      <c r="BC153" s="12"/>
      <c r="BD153" s="12"/>
      <c r="BE153" s="12"/>
      <c r="BF153" s="12"/>
      <c r="BG153" s="12"/>
    </row>
    <row r="154" spans="26:59" ht="18" customHeight="1" x14ac:dyDescent="0.25"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12"/>
      <c r="AY154" s="12"/>
      <c r="AZ154" s="12"/>
      <c r="BA154" s="12"/>
      <c r="BB154" s="12"/>
      <c r="BC154" s="12"/>
      <c r="BD154" s="12"/>
      <c r="BE154" s="12"/>
      <c r="BF154" s="12"/>
      <c r="BG154" s="12"/>
    </row>
    <row r="155" spans="26:59" ht="18" customHeight="1" x14ac:dyDescent="0.25"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2"/>
      <c r="AY155" s="12"/>
      <c r="AZ155" s="12"/>
      <c r="BA155" s="12"/>
      <c r="BB155" s="12"/>
      <c r="BC155" s="12"/>
      <c r="BD155" s="12"/>
      <c r="BE155" s="12"/>
      <c r="BF155" s="12"/>
      <c r="BG155" s="12"/>
    </row>
    <row r="156" spans="26:59" ht="18" customHeight="1" x14ac:dyDescent="0.25"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2"/>
      <c r="AY156" s="12"/>
      <c r="AZ156" s="12"/>
      <c r="BA156" s="12"/>
      <c r="BB156" s="12"/>
      <c r="BC156" s="12"/>
      <c r="BD156" s="12"/>
      <c r="BE156" s="12"/>
      <c r="BF156" s="12"/>
      <c r="BG156" s="12"/>
    </row>
    <row r="157" spans="26:59" ht="18" customHeight="1" x14ac:dyDescent="0.25"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12"/>
      <c r="AY157" s="12"/>
      <c r="AZ157" s="12"/>
      <c r="BA157" s="12"/>
      <c r="BB157" s="12"/>
      <c r="BC157" s="12"/>
      <c r="BD157" s="12"/>
      <c r="BE157" s="12"/>
      <c r="BF157" s="12"/>
      <c r="BG157" s="12"/>
    </row>
    <row r="158" spans="26:59" ht="18" customHeight="1" x14ac:dyDescent="0.25"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2"/>
      <c r="AY158" s="12"/>
      <c r="AZ158" s="12"/>
      <c r="BA158" s="12"/>
      <c r="BB158" s="12"/>
      <c r="BC158" s="12"/>
      <c r="BD158" s="12"/>
      <c r="BE158" s="12"/>
      <c r="BF158" s="12"/>
      <c r="BG158" s="12"/>
    </row>
    <row r="159" spans="26:59" ht="18" customHeight="1" x14ac:dyDescent="0.25"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2"/>
      <c r="AY159" s="12"/>
      <c r="AZ159" s="12"/>
      <c r="BA159" s="12"/>
      <c r="BB159" s="12"/>
      <c r="BC159" s="12"/>
      <c r="BD159" s="12"/>
      <c r="BE159" s="12"/>
      <c r="BF159" s="12"/>
      <c r="BG159" s="12"/>
    </row>
    <row r="160" spans="26:59" ht="18" customHeight="1" x14ac:dyDescent="0.25"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12"/>
      <c r="AY160" s="12"/>
      <c r="AZ160" s="12"/>
      <c r="BA160" s="12"/>
      <c r="BB160" s="12"/>
      <c r="BC160" s="12"/>
      <c r="BD160" s="12"/>
      <c r="BE160" s="12"/>
      <c r="BF160" s="12"/>
      <c r="BG160" s="12"/>
    </row>
    <row r="161" spans="26:59" ht="18" customHeight="1" x14ac:dyDescent="0.25"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2"/>
      <c r="AY161" s="12"/>
      <c r="AZ161" s="12"/>
      <c r="BA161" s="12"/>
      <c r="BB161" s="12"/>
      <c r="BC161" s="12"/>
      <c r="BD161" s="12"/>
      <c r="BE161" s="12"/>
      <c r="BF161" s="12"/>
      <c r="BG161" s="12"/>
    </row>
    <row r="162" spans="26:59" ht="18" customHeight="1" x14ac:dyDescent="0.25"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2"/>
      <c r="AY162" s="12"/>
      <c r="AZ162" s="12"/>
      <c r="BA162" s="12"/>
      <c r="BB162" s="12"/>
      <c r="BC162" s="12"/>
      <c r="BD162" s="12"/>
      <c r="BE162" s="12"/>
      <c r="BF162" s="12"/>
      <c r="BG162" s="12"/>
    </row>
    <row r="163" spans="26:59" ht="18" customHeight="1" x14ac:dyDescent="0.25"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2"/>
      <c r="AY163" s="12"/>
      <c r="AZ163" s="12"/>
      <c r="BA163" s="12"/>
      <c r="BB163" s="12"/>
      <c r="BC163" s="12"/>
      <c r="BD163" s="12"/>
      <c r="BE163" s="12"/>
      <c r="BF163" s="12"/>
      <c r="BG163" s="12"/>
    </row>
    <row r="164" spans="26:59" ht="18" customHeight="1" x14ac:dyDescent="0.25"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2"/>
      <c r="AY164" s="12"/>
      <c r="AZ164" s="12"/>
      <c r="BA164" s="12"/>
      <c r="BB164" s="12"/>
      <c r="BC164" s="12"/>
      <c r="BD164" s="12"/>
      <c r="BE164" s="12"/>
      <c r="BF164" s="12"/>
      <c r="BG164" s="12"/>
    </row>
    <row r="165" spans="26:59" ht="18" customHeight="1" x14ac:dyDescent="0.25"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2"/>
      <c r="AY165" s="12"/>
      <c r="AZ165" s="12"/>
      <c r="BA165" s="12"/>
      <c r="BB165" s="12"/>
      <c r="BC165" s="12"/>
      <c r="BD165" s="12"/>
      <c r="BE165" s="12"/>
      <c r="BF165" s="12"/>
      <c r="BG165" s="12"/>
    </row>
    <row r="166" spans="26:59" ht="18" customHeight="1" x14ac:dyDescent="0.25"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2"/>
      <c r="AY166" s="12"/>
      <c r="AZ166" s="12"/>
      <c r="BA166" s="12"/>
      <c r="BB166" s="12"/>
      <c r="BC166" s="12"/>
      <c r="BD166" s="12"/>
      <c r="BE166" s="12"/>
      <c r="BF166" s="12"/>
      <c r="BG166" s="12"/>
    </row>
    <row r="167" spans="26:59" ht="18" customHeight="1" x14ac:dyDescent="0.25"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2"/>
      <c r="AY167" s="12"/>
      <c r="AZ167" s="12"/>
      <c r="BA167" s="12"/>
      <c r="BB167" s="12"/>
      <c r="BC167" s="12"/>
      <c r="BD167" s="12"/>
      <c r="BE167" s="12"/>
      <c r="BF167" s="12"/>
      <c r="BG167" s="12"/>
    </row>
    <row r="168" spans="26:59" ht="18" customHeight="1" x14ac:dyDescent="0.25"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2"/>
      <c r="AY168" s="12"/>
      <c r="AZ168" s="12"/>
      <c r="BA168" s="12"/>
      <c r="BB168" s="12"/>
      <c r="BC168" s="12"/>
      <c r="BD168" s="12"/>
      <c r="BE168" s="12"/>
      <c r="BF168" s="12"/>
      <c r="BG168" s="12"/>
    </row>
    <row r="169" spans="26:59" ht="18" customHeight="1" x14ac:dyDescent="0.25"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2"/>
      <c r="AY169" s="12"/>
      <c r="AZ169" s="12"/>
      <c r="BA169" s="12"/>
      <c r="BB169" s="12"/>
      <c r="BC169" s="12"/>
      <c r="BD169" s="12"/>
      <c r="BE169" s="12"/>
      <c r="BF169" s="12"/>
      <c r="BG169" s="12"/>
    </row>
    <row r="170" spans="26:59" ht="18" customHeight="1" x14ac:dyDescent="0.25"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2"/>
      <c r="AY170" s="12"/>
      <c r="AZ170" s="12"/>
      <c r="BA170" s="12"/>
      <c r="BB170" s="12"/>
      <c r="BC170" s="12"/>
      <c r="BD170" s="12"/>
      <c r="BE170" s="12"/>
      <c r="BF170" s="12"/>
      <c r="BG170" s="12"/>
    </row>
    <row r="171" spans="26:59" ht="18" customHeight="1" x14ac:dyDescent="0.25"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2"/>
      <c r="AY171" s="12"/>
      <c r="AZ171" s="12"/>
      <c r="BA171" s="12"/>
      <c r="BB171" s="12"/>
      <c r="BC171" s="12"/>
      <c r="BD171" s="12"/>
      <c r="BE171" s="12"/>
      <c r="BF171" s="12"/>
      <c r="BG171" s="12"/>
    </row>
    <row r="172" spans="26:59" ht="18" customHeight="1" x14ac:dyDescent="0.25"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2"/>
      <c r="AY172" s="12"/>
      <c r="AZ172" s="12"/>
      <c r="BA172" s="12"/>
      <c r="BB172" s="12"/>
      <c r="BC172" s="12"/>
      <c r="BD172" s="12"/>
      <c r="BE172" s="12"/>
      <c r="BF172" s="12"/>
      <c r="BG172" s="12"/>
    </row>
    <row r="173" spans="26:59" ht="18" customHeight="1" x14ac:dyDescent="0.25"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2"/>
      <c r="AY173" s="12"/>
      <c r="AZ173" s="12"/>
      <c r="BA173" s="12"/>
      <c r="BB173" s="12"/>
      <c r="BC173" s="12"/>
      <c r="BD173" s="12"/>
      <c r="BE173" s="12"/>
      <c r="BF173" s="12"/>
      <c r="BG173" s="12"/>
    </row>
    <row r="174" spans="26:59" ht="18" customHeight="1" x14ac:dyDescent="0.25"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12"/>
      <c r="BE174" s="12"/>
      <c r="BF174" s="12"/>
      <c r="BG174" s="12"/>
    </row>
    <row r="175" spans="26:59" ht="18" customHeight="1" x14ac:dyDescent="0.25"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2"/>
      <c r="AY175" s="12"/>
      <c r="AZ175" s="12"/>
      <c r="BA175" s="12"/>
      <c r="BB175" s="12"/>
      <c r="BC175" s="12"/>
      <c r="BD175" s="12"/>
      <c r="BE175" s="12"/>
      <c r="BF175" s="12"/>
      <c r="BG175" s="12"/>
    </row>
    <row r="176" spans="26:59" ht="18" customHeight="1" x14ac:dyDescent="0.25"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2"/>
      <c r="AY176" s="12"/>
      <c r="AZ176" s="12"/>
      <c r="BA176" s="12"/>
      <c r="BB176" s="12"/>
      <c r="BC176" s="12"/>
      <c r="BD176" s="12"/>
      <c r="BE176" s="12"/>
      <c r="BF176" s="12"/>
      <c r="BG176" s="12"/>
    </row>
    <row r="177" spans="26:59" ht="18" customHeight="1" x14ac:dyDescent="0.25"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2"/>
      <c r="AY177" s="12"/>
      <c r="AZ177" s="12"/>
      <c r="BA177" s="12"/>
      <c r="BB177" s="12"/>
      <c r="BC177" s="12"/>
      <c r="BD177" s="12"/>
      <c r="BE177" s="12"/>
      <c r="BF177" s="12"/>
      <c r="BG177" s="12"/>
    </row>
    <row r="178" spans="26:59" ht="18" customHeight="1" x14ac:dyDescent="0.25"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2"/>
      <c r="AY178" s="12"/>
      <c r="AZ178" s="12"/>
      <c r="BA178" s="12"/>
      <c r="BB178" s="12"/>
      <c r="BC178" s="12"/>
      <c r="BD178" s="12"/>
      <c r="BE178" s="12"/>
      <c r="BF178" s="12"/>
      <c r="BG178" s="12"/>
    </row>
    <row r="179" spans="26:59" ht="18" customHeight="1" x14ac:dyDescent="0.25"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2"/>
      <c r="AY179" s="12"/>
      <c r="AZ179" s="12"/>
      <c r="BA179" s="12"/>
      <c r="BB179" s="12"/>
      <c r="BC179" s="12"/>
      <c r="BD179" s="12"/>
      <c r="BE179" s="12"/>
      <c r="BF179" s="12"/>
      <c r="BG179" s="12"/>
    </row>
    <row r="180" spans="26:59" ht="18" customHeight="1" x14ac:dyDescent="0.25"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2"/>
      <c r="AY180" s="12"/>
      <c r="AZ180" s="12"/>
      <c r="BA180" s="12"/>
      <c r="BB180" s="12"/>
      <c r="BC180" s="12"/>
      <c r="BD180" s="12"/>
      <c r="BE180" s="12"/>
      <c r="BF180" s="12"/>
      <c r="BG180" s="12"/>
    </row>
    <row r="181" spans="26:59" ht="18" customHeight="1" x14ac:dyDescent="0.25"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2"/>
      <c r="AY181" s="12"/>
      <c r="AZ181" s="12"/>
      <c r="BA181" s="12"/>
      <c r="BB181" s="12"/>
      <c r="BC181" s="12"/>
      <c r="BD181" s="12"/>
      <c r="BE181" s="12"/>
      <c r="BF181" s="12"/>
      <c r="BG181" s="12"/>
    </row>
    <row r="182" spans="26:59" ht="18" customHeight="1" x14ac:dyDescent="0.25"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2"/>
      <c r="AY182" s="12"/>
      <c r="AZ182" s="12"/>
      <c r="BA182" s="12"/>
      <c r="BB182" s="12"/>
      <c r="BC182" s="12"/>
      <c r="BD182" s="12"/>
      <c r="BE182" s="12"/>
      <c r="BF182" s="12"/>
      <c r="BG182" s="12"/>
    </row>
    <row r="183" spans="26:59" ht="18" customHeight="1" x14ac:dyDescent="0.25"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12"/>
      <c r="AY183" s="12"/>
      <c r="AZ183" s="12"/>
      <c r="BA183" s="12"/>
      <c r="BB183" s="12"/>
      <c r="BC183" s="12"/>
      <c r="BD183" s="12"/>
      <c r="BE183" s="12"/>
      <c r="BF183" s="12"/>
      <c r="BG183" s="12"/>
    </row>
    <row r="184" spans="26:59" ht="18" customHeight="1" x14ac:dyDescent="0.25"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  <c r="AR184" s="12"/>
      <c r="AS184" s="12"/>
      <c r="AT184" s="12"/>
      <c r="AU184" s="12"/>
      <c r="AV184" s="12"/>
      <c r="AW184" s="12"/>
      <c r="AX184" s="12"/>
      <c r="AY184" s="12"/>
      <c r="AZ184" s="12"/>
      <c r="BA184" s="12"/>
      <c r="BB184" s="12"/>
      <c r="BC184" s="12"/>
      <c r="BD184" s="12"/>
      <c r="BE184" s="12"/>
      <c r="BF184" s="12"/>
      <c r="BG184" s="12"/>
    </row>
    <row r="185" spans="26:59" ht="18" customHeight="1" x14ac:dyDescent="0.25"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12"/>
      <c r="AZ185" s="12"/>
      <c r="BA185" s="12"/>
      <c r="BB185" s="12"/>
      <c r="BC185" s="12"/>
      <c r="BD185" s="12"/>
      <c r="BE185" s="12"/>
      <c r="BF185" s="12"/>
      <c r="BG185" s="12"/>
    </row>
    <row r="186" spans="26:59" ht="18" customHeight="1" x14ac:dyDescent="0.25"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2"/>
      <c r="AY186" s="12"/>
      <c r="AZ186" s="12"/>
      <c r="BA186" s="12"/>
      <c r="BB186" s="12"/>
      <c r="BC186" s="12"/>
      <c r="BD186" s="12"/>
      <c r="BE186" s="12"/>
      <c r="BF186" s="12"/>
      <c r="BG186" s="12"/>
    </row>
    <row r="187" spans="26:59" ht="18" customHeight="1" x14ac:dyDescent="0.25"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2"/>
      <c r="AY187" s="12"/>
      <c r="AZ187" s="12"/>
      <c r="BA187" s="12"/>
      <c r="BB187" s="12"/>
      <c r="BC187" s="12"/>
      <c r="BD187" s="12"/>
      <c r="BE187" s="12"/>
      <c r="BF187" s="12"/>
      <c r="BG187" s="12"/>
    </row>
    <row r="188" spans="26:59" ht="18" customHeight="1" x14ac:dyDescent="0.25"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2"/>
      <c r="AY188" s="12"/>
      <c r="AZ188" s="12"/>
      <c r="BA188" s="12"/>
      <c r="BB188" s="12"/>
      <c r="BC188" s="12"/>
      <c r="BD188" s="12"/>
      <c r="BE188" s="12"/>
      <c r="BF188" s="12"/>
      <c r="BG188" s="12"/>
    </row>
    <row r="189" spans="26:59" ht="18" customHeight="1" x14ac:dyDescent="0.25"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12"/>
      <c r="AY189" s="12"/>
      <c r="AZ189" s="12"/>
      <c r="BA189" s="12"/>
      <c r="BB189" s="12"/>
      <c r="BC189" s="12"/>
      <c r="BD189" s="12"/>
      <c r="BE189" s="12"/>
      <c r="BF189" s="12"/>
      <c r="BG189" s="12"/>
    </row>
    <row r="190" spans="26:59" ht="18" customHeight="1" x14ac:dyDescent="0.25"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12"/>
      <c r="AY190" s="12"/>
      <c r="AZ190" s="12"/>
      <c r="BA190" s="12"/>
      <c r="BB190" s="12"/>
      <c r="BC190" s="12"/>
      <c r="BD190" s="12"/>
      <c r="BE190" s="12"/>
      <c r="BF190" s="12"/>
      <c r="BG190" s="12"/>
    </row>
    <row r="191" spans="26:59" ht="18" customHeight="1" x14ac:dyDescent="0.25"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12"/>
      <c r="AY191" s="12"/>
      <c r="AZ191" s="12"/>
      <c r="BA191" s="12"/>
      <c r="BB191" s="12"/>
      <c r="BC191" s="12"/>
      <c r="BD191" s="12"/>
      <c r="BE191" s="12"/>
      <c r="BF191" s="12"/>
      <c r="BG191" s="12"/>
    </row>
    <row r="192" spans="26:59" ht="18" customHeight="1" x14ac:dyDescent="0.25"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12"/>
      <c r="AY192" s="12"/>
      <c r="AZ192" s="12"/>
      <c r="BA192" s="12"/>
      <c r="BB192" s="12"/>
      <c r="BC192" s="12"/>
      <c r="BD192" s="12"/>
      <c r="BE192" s="12"/>
      <c r="BF192" s="12"/>
      <c r="BG192" s="12"/>
    </row>
    <row r="193" spans="26:59" ht="18" customHeight="1" x14ac:dyDescent="0.25"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2"/>
      <c r="AY193" s="12"/>
      <c r="AZ193" s="12"/>
      <c r="BA193" s="12"/>
      <c r="BB193" s="12"/>
      <c r="BC193" s="12"/>
      <c r="BD193" s="12"/>
      <c r="BE193" s="12"/>
      <c r="BF193" s="12"/>
      <c r="BG193" s="12"/>
    </row>
    <row r="194" spans="26:59" ht="18" customHeight="1" x14ac:dyDescent="0.25"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12"/>
      <c r="AY194" s="12"/>
      <c r="AZ194" s="12"/>
      <c r="BA194" s="12"/>
      <c r="BB194" s="12"/>
      <c r="BC194" s="12"/>
      <c r="BD194" s="12"/>
      <c r="BE194" s="12"/>
      <c r="BF194" s="12"/>
      <c r="BG194" s="12"/>
    </row>
    <row r="195" spans="26:59" ht="18" customHeight="1" x14ac:dyDescent="0.25"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12"/>
      <c r="AY195" s="12"/>
      <c r="AZ195" s="12"/>
      <c r="BA195" s="12"/>
      <c r="BB195" s="12"/>
      <c r="BC195" s="12"/>
      <c r="BD195" s="12"/>
      <c r="BE195" s="12"/>
      <c r="BF195" s="12"/>
      <c r="BG195" s="12"/>
    </row>
    <row r="196" spans="26:59" ht="18" customHeight="1" x14ac:dyDescent="0.25"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12"/>
      <c r="AY196" s="12"/>
      <c r="AZ196" s="12"/>
      <c r="BA196" s="12"/>
      <c r="BB196" s="12"/>
      <c r="BC196" s="12"/>
      <c r="BD196" s="12"/>
      <c r="BE196" s="12"/>
      <c r="BF196" s="12"/>
      <c r="BG196" s="12"/>
    </row>
    <row r="197" spans="26:59" ht="18" customHeight="1" x14ac:dyDescent="0.25"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12"/>
      <c r="AY197" s="12"/>
      <c r="AZ197" s="12"/>
      <c r="BA197" s="12"/>
      <c r="BB197" s="12"/>
      <c r="BC197" s="12"/>
      <c r="BD197" s="12"/>
      <c r="BE197" s="12"/>
      <c r="BF197" s="12"/>
      <c r="BG197" s="12"/>
    </row>
    <row r="198" spans="26:59" ht="18" customHeight="1" x14ac:dyDescent="0.25"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2"/>
      <c r="AY198" s="12"/>
      <c r="AZ198" s="12"/>
      <c r="BA198" s="12"/>
      <c r="BB198" s="12"/>
      <c r="BC198" s="12"/>
      <c r="BD198" s="12"/>
      <c r="BE198" s="12"/>
      <c r="BF198" s="12"/>
      <c r="BG198" s="12"/>
    </row>
    <row r="199" spans="26:59" ht="18" customHeight="1" x14ac:dyDescent="0.25"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12"/>
      <c r="AY199" s="12"/>
      <c r="AZ199" s="12"/>
      <c r="BA199" s="12"/>
      <c r="BB199" s="12"/>
      <c r="BC199" s="12"/>
      <c r="BD199" s="12"/>
      <c r="BE199" s="12"/>
      <c r="BF199" s="12"/>
      <c r="BG199" s="12"/>
    </row>
    <row r="200" spans="26:59" ht="18" customHeight="1" x14ac:dyDescent="0.25"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12"/>
      <c r="AY200" s="12"/>
      <c r="AZ200" s="12"/>
      <c r="BA200" s="12"/>
      <c r="BB200" s="12"/>
      <c r="BC200" s="12"/>
      <c r="BD200" s="12"/>
      <c r="BE200" s="12"/>
      <c r="BF200" s="12"/>
      <c r="BG200" s="12"/>
    </row>
    <row r="201" spans="26:59" ht="18" customHeight="1" x14ac:dyDescent="0.25"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12"/>
      <c r="AY201" s="12"/>
      <c r="AZ201" s="12"/>
      <c r="BA201" s="12"/>
      <c r="BB201" s="12"/>
      <c r="BC201" s="12"/>
      <c r="BD201" s="12"/>
      <c r="BE201" s="12"/>
      <c r="BF201" s="12"/>
      <c r="BG201" s="12"/>
    </row>
    <row r="202" spans="26:59" ht="18" customHeight="1" x14ac:dyDescent="0.25"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12"/>
      <c r="AY202" s="12"/>
      <c r="AZ202" s="12"/>
      <c r="BA202" s="12"/>
      <c r="BB202" s="12"/>
      <c r="BC202" s="12"/>
      <c r="BD202" s="12"/>
      <c r="BE202" s="12"/>
      <c r="BF202" s="12"/>
      <c r="BG202" s="12"/>
    </row>
    <row r="203" spans="26:59" ht="18" customHeight="1" x14ac:dyDescent="0.25"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12"/>
      <c r="AY203" s="12"/>
      <c r="AZ203" s="12"/>
      <c r="BA203" s="12"/>
      <c r="BB203" s="12"/>
      <c r="BC203" s="12"/>
      <c r="BD203" s="12"/>
      <c r="BE203" s="12"/>
      <c r="BF203" s="12"/>
      <c r="BG203" s="12"/>
    </row>
    <row r="204" spans="26:59" ht="18" customHeight="1" x14ac:dyDescent="0.25"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12"/>
      <c r="AY204" s="12"/>
      <c r="AZ204" s="12"/>
      <c r="BA204" s="12"/>
      <c r="BB204" s="12"/>
      <c r="BC204" s="12"/>
      <c r="BD204" s="12"/>
      <c r="BE204" s="12"/>
      <c r="BF204" s="12"/>
      <c r="BG204" s="12"/>
    </row>
    <row r="205" spans="26:59" ht="18" customHeight="1" x14ac:dyDescent="0.25"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12"/>
      <c r="AY205" s="12"/>
      <c r="AZ205" s="12"/>
      <c r="BA205" s="12"/>
      <c r="BB205" s="12"/>
      <c r="BC205" s="12"/>
      <c r="BD205" s="12"/>
      <c r="BE205" s="12"/>
      <c r="BF205" s="12"/>
      <c r="BG205" s="12"/>
    </row>
    <row r="206" spans="26:59" ht="18" customHeight="1" x14ac:dyDescent="0.25"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12"/>
      <c r="AY206" s="12"/>
      <c r="AZ206" s="12"/>
      <c r="BA206" s="12"/>
      <c r="BB206" s="12"/>
      <c r="BC206" s="12"/>
      <c r="BD206" s="12"/>
      <c r="BE206" s="12"/>
      <c r="BF206" s="12"/>
      <c r="BG206" s="12"/>
    </row>
    <row r="207" spans="26:59" ht="18" customHeight="1" x14ac:dyDescent="0.25"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2"/>
      <c r="AY207" s="12"/>
      <c r="AZ207" s="12"/>
      <c r="BA207" s="12"/>
      <c r="BB207" s="12"/>
      <c r="BC207" s="12"/>
      <c r="BD207" s="12"/>
      <c r="BE207" s="12"/>
      <c r="BF207" s="12"/>
      <c r="BG207" s="12"/>
    </row>
    <row r="208" spans="26:59" ht="18" customHeight="1" x14ac:dyDescent="0.25"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12"/>
      <c r="AY208" s="12"/>
      <c r="AZ208" s="12"/>
      <c r="BA208" s="12"/>
      <c r="BB208" s="12"/>
      <c r="BC208" s="12"/>
      <c r="BD208" s="12"/>
      <c r="BE208" s="12"/>
      <c r="BF208" s="12"/>
      <c r="BG208" s="12"/>
    </row>
    <row r="209" spans="26:59" ht="18" customHeight="1" x14ac:dyDescent="0.25"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12"/>
      <c r="AY209" s="12"/>
      <c r="AZ209" s="12"/>
      <c r="BA209" s="12"/>
      <c r="BB209" s="12"/>
      <c r="BC209" s="12"/>
      <c r="BD209" s="12"/>
      <c r="BE209" s="12"/>
      <c r="BF209" s="12"/>
      <c r="BG209" s="12"/>
    </row>
    <row r="210" spans="26:59" ht="18" customHeight="1" x14ac:dyDescent="0.25"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12"/>
      <c r="AY210" s="12"/>
      <c r="AZ210" s="12"/>
      <c r="BA210" s="12"/>
      <c r="BB210" s="12"/>
      <c r="BC210" s="12"/>
      <c r="BD210" s="12"/>
      <c r="BE210" s="12"/>
      <c r="BF210" s="12"/>
      <c r="BG210" s="12"/>
    </row>
    <row r="211" spans="26:59" ht="18" customHeight="1" x14ac:dyDescent="0.25"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12"/>
      <c r="AY211" s="12"/>
      <c r="AZ211" s="12"/>
      <c r="BA211" s="12"/>
      <c r="BB211" s="12"/>
      <c r="BC211" s="12"/>
      <c r="BD211" s="12"/>
      <c r="BE211" s="12"/>
      <c r="BF211" s="12"/>
      <c r="BG211" s="12"/>
    </row>
    <row r="212" spans="26:59" ht="18" customHeight="1" x14ac:dyDescent="0.25"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2"/>
      <c r="AY212" s="12"/>
      <c r="AZ212" s="12"/>
      <c r="BA212" s="12"/>
      <c r="BB212" s="12"/>
      <c r="BC212" s="12"/>
      <c r="BD212" s="12"/>
      <c r="BE212" s="12"/>
      <c r="BF212" s="12"/>
      <c r="BG212" s="12"/>
    </row>
    <row r="213" spans="26:59" ht="18" customHeight="1" x14ac:dyDescent="0.25"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12"/>
      <c r="AY213" s="12"/>
      <c r="AZ213" s="12"/>
      <c r="BA213" s="12"/>
      <c r="BB213" s="12"/>
      <c r="BC213" s="12"/>
      <c r="BD213" s="12"/>
      <c r="BE213" s="12"/>
      <c r="BF213" s="12"/>
      <c r="BG213" s="12"/>
    </row>
    <row r="214" spans="26:59" ht="18" customHeight="1" x14ac:dyDescent="0.25"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12"/>
      <c r="AY214" s="12"/>
      <c r="AZ214" s="12"/>
      <c r="BA214" s="12"/>
      <c r="BB214" s="12"/>
      <c r="BC214" s="12"/>
      <c r="BD214" s="12"/>
      <c r="BE214" s="12"/>
      <c r="BF214" s="12"/>
      <c r="BG214" s="12"/>
    </row>
    <row r="215" spans="26:59" ht="18" customHeight="1" x14ac:dyDescent="0.25"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12"/>
      <c r="AY215" s="12"/>
      <c r="AZ215" s="12"/>
      <c r="BA215" s="12"/>
      <c r="BB215" s="12"/>
      <c r="BC215" s="12"/>
      <c r="BD215" s="12"/>
      <c r="BE215" s="12"/>
      <c r="BF215" s="12"/>
      <c r="BG215" s="12"/>
    </row>
    <row r="216" spans="26:59" ht="18" customHeight="1" x14ac:dyDescent="0.25"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12"/>
      <c r="AY216" s="12"/>
      <c r="AZ216" s="12"/>
      <c r="BA216" s="12"/>
      <c r="BB216" s="12"/>
      <c r="BC216" s="12"/>
      <c r="BD216" s="12"/>
      <c r="BE216" s="12"/>
      <c r="BF216" s="12"/>
      <c r="BG216" s="12"/>
    </row>
    <row r="217" spans="26:59" ht="18" customHeight="1" x14ac:dyDescent="0.25"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12"/>
      <c r="AY217" s="12"/>
      <c r="AZ217" s="12"/>
      <c r="BA217" s="12"/>
      <c r="BB217" s="12"/>
      <c r="BC217" s="12"/>
      <c r="BD217" s="12"/>
      <c r="BE217" s="12"/>
      <c r="BF217" s="12"/>
      <c r="BG217" s="12"/>
    </row>
    <row r="218" spans="26:59" ht="18" customHeight="1" x14ac:dyDescent="0.25"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12"/>
      <c r="AY218" s="12"/>
      <c r="AZ218" s="12"/>
      <c r="BA218" s="12"/>
      <c r="BB218" s="12"/>
      <c r="BC218" s="12"/>
      <c r="BD218" s="12"/>
      <c r="BE218" s="12"/>
      <c r="BF218" s="12"/>
      <c r="BG218" s="12"/>
    </row>
    <row r="219" spans="26:59" ht="18" customHeight="1" x14ac:dyDescent="0.25"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2"/>
      <c r="AY219" s="12"/>
      <c r="AZ219" s="12"/>
      <c r="BA219" s="12"/>
      <c r="BB219" s="12"/>
      <c r="BC219" s="12"/>
      <c r="BD219" s="12"/>
      <c r="BE219" s="12"/>
      <c r="BF219" s="12"/>
      <c r="BG219" s="12"/>
    </row>
    <row r="220" spans="26:59" ht="18" customHeight="1" x14ac:dyDescent="0.25"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12"/>
      <c r="AY220" s="12"/>
      <c r="AZ220" s="12"/>
      <c r="BA220" s="12"/>
      <c r="BB220" s="12"/>
      <c r="BC220" s="12"/>
      <c r="BD220" s="12"/>
      <c r="BE220" s="12"/>
      <c r="BF220" s="12"/>
      <c r="BG220" s="12"/>
    </row>
    <row r="221" spans="26:59" ht="18" customHeight="1" x14ac:dyDescent="0.25"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12"/>
      <c r="AY221" s="12"/>
      <c r="AZ221" s="12"/>
      <c r="BA221" s="12"/>
      <c r="BB221" s="12"/>
      <c r="BC221" s="12"/>
      <c r="BD221" s="12"/>
      <c r="BE221" s="12"/>
      <c r="BF221" s="12"/>
      <c r="BG221" s="12"/>
    </row>
    <row r="222" spans="26:59" ht="18" customHeight="1" x14ac:dyDescent="0.25"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2"/>
      <c r="AY222" s="12"/>
      <c r="AZ222" s="12"/>
      <c r="BA222" s="12"/>
      <c r="BB222" s="12"/>
      <c r="BC222" s="12"/>
      <c r="BD222" s="12"/>
      <c r="BE222" s="12"/>
      <c r="BF222" s="12"/>
      <c r="BG222" s="12"/>
    </row>
    <row r="223" spans="26:59" ht="18" customHeight="1" x14ac:dyDescent="0.25"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2"/>
      <c r="AY223" s="12"/>
      <c r="AZ223" s="12"/>
      <c r="BA223" s="12"/>
      <c r="BB223" s="12"/>
      <c r="BC223" s="12"/>
      <c r="BD223" s="12"/>
      <c r="BE223" s="12"/>
      <c r="BF223" s="12"/>
      <c r="BG223" s="12"/>
    </row>
    <row r="224" spans="26:59" ht="18" customHeight="1" x14ac:dyDescent="0.25"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12"/>
      <c r="AY224" s="12"/>
      <c r="AZ224" s="12"/>
      <c r="BA224" s="12"/>
      <c r="BB224" s="12"/>
      <c r="BC224" s="12"/>
      <c r="BD224" s="12"/>
      <c r="BE224" s="12"/>
      <c r="BF224" s="12"/>
      <c r="BG224" s="12"/>
    </row>
    <row r="225" spans="26:59" ht="18" customHeight="1" x14ac:dyDescent="0.25"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12"/>
      <c r="AY225" s="12"/>
      <c r="AZ225" s="12"/>
      <c r="BA225" s="12"/>
      <c r="BB225" s="12"/>
      <c r="BC225" s="12"/>
      <c r="BD225" s="12"/>
      <c r="BE225" s="12"/>
      <c r="BF225" s="12"/>
      <c r="BG225" s="12"/>
    </row>
    <row r="226" spans="26:59" ht="18" customHeight="1" x14ac:dyDescent="0.25"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12"/>
      <c r="AY226" s="12"/>
      <c r="AZ226" s="12"/>
      <c r="BA226" s="12"/>
      <c r="BB226" s="12"/>
      <c r="BC226" s="12"/>
      <c r="BD226" s="12"/>
      <c r="BE226" s="12"/>
      <c r="BF226" s="12"/>
      <c r="BG226" s="12"/>
    </row>
    <row r="227" spans="26:59" ht="18" customHeight="1" x14ac:dyDescent="0.25"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12"/>
      <c r="AY227" s="12"/>
      <c r="AZ227" s="12"/>
      <c r="BA227" s="12"/>
      <c r="BB227" s="12"/>
      <c r="BC227" s="12"/>
      <c r="BD227" s="12"/>
      <c r="BE227" s="12"/>
      <c r="BF227" s="12"/>
      <c r="BG227" s="12"/>
    </row>
    <row r="228" spans="26:59" ht="18" customHeight="1" x14ac:dyDescent="0.25"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12"/>
      <c r="AY228" s="12"/>
      <c r="AZ228" s="12"/>
      <c r="BA228" s="12"/>
      <c r="BB228" s="12"/>
      <c r="BC228" s="12"/>
      <c r="BD228" s="12"/>
      <c r="BE228" s="12"/>
      <c r="BF228" s="12"/>
      <c r="BG228" s="12"/>
    </row>
    <row r="229" spans="26:59" ht="18" customHeight="1" x14ac:dyDescent="0.25"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12"/>
      <c r="AY229" s="12"/>
      <c r="AZ229" s="12"/>
      <c r="BA229" s="12"/>
      <c r="BB229" s="12"/>
      <c r="BC229" s="12"/>
      <c r="BD229" s="12"/>
      <c r="BE229" s="12"/>
      <c r="BF229" s="12"/>
      <c r="BG229" s="12"/>
    </row>
    <row r="230" spans="26:59" ht="18" customHeight="1" x14ac:dyDescent="0.25"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12"/>
      <c r="AY230" s="12"/>
      <c r="AZ230" s="12"/>
      <c r="BA230" s="12"/>
      <c r="BB230" s="12"/>
      <c r="BC230" s="12"/>
      <c r="BD230" s="12"/>
      <c r="BE230" s="12"/>
      <c r="BF230" s="12"/>
      <c r="BG230" s="12"/>
    </row>
    <row r="231" spans="26:59" ht="18" customHeight="1" x14ac:dyDescent="0.25"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12"/>
      <c r="AY231" s="12"/>
      <c r="AZ231" s="12"/>
      <c r="BA231" s="12"/>
      <c r="BB231" s="12"/>
      <c r="BC231" s="12"/>
      <c r="BD231" s="12"/>
      <c r="BE231" s="12"/>
      <c r="BF231" s="12"/>
      <c r="BG231" s="12"/>
    </row>
    <row r="232" spans="26:59" ht="18" customHeight="1" x14ac:dyDescent="0.25"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2"/>
      <c r="AY232" s="12"/>
      <c r="AZ232" s="12"/>
      <c r="BA232" s="12"/>
      <c r="BB232" s="12"/>
      <c r="BC232" s="12"/>
      <c r="BD232" s="12"/>
      <c r="BE232" s="12"/>
      <c r="BF232" s="12"/>
      <c r="BG232" s="12"/>
    </row>
    <row r="233" spans="26:59" ht="18" customHeight="1" x14ac:dyDescent="0.25"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12"/>
      <c r="AY233" s="12"/>
      <c r="AZ233" s="12"/>
      <c r="BA233" s="12"/>
      <c r="BB233" s="12"/>
      <c r="BC233" s="12"/>
      <c r="BD233" s="12"/>
      <c r="BE233" s="12"/>
      <c r="BF233" s="12"/>
      <c r="BG233" s="12"/>
    </row>
    <row r="234" spans="26:59" ht="18" customHeight="1" x14ac:dyDescent="0.25"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12"/>
      <c r="AY234" s="12"/>
      <c r="AZ234" s="12"/>
      <c r="BA234" s="12"/>
      <c r="BB234" s="12"/>
      <c r="BC234" s="12"/>
      <c r="BD234" s="12"/>
      <c r="BE234" s="12"/>
      <c r="BF234" s="12"/>
      <c r="BG234" s="12"/>
    </row>
    <row r="235" spans="26:59" ht="18" customHeight="1" x14ac:dyDescent="0.25"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12"/>
      <c r="AY235" s="12"/>
      <c r="AZ235" s="12"/>
      <c r="BA235" s="12"/>
      <c r="BB235" s="12"/>
      <c r="BC235" s="12"/>
      <c r="BD235" s="12"/>
      <c r="BE235" s="12"/>
      <c r="BF235" s="12"/>
      <c r="BG235" s="12"/>
    </row>
    <row r="236" spans="26:59" ht="18" customHeight="1" x14ac:dyDescent="0.25"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2"/>
      <c r="AY236" s="12"/>
      <c r="AZ236" s="12"/>
      <c r="BA236" s="12"/>
      <c r="BB236" s="12"/>
      <c r="BC236" s="12"/>
      <c r="BD236" s="12"/>
      <c r="BE236" s="12"/>
      <c r="BF236" s="12"/>
      <c r="BG236" s="12"/>
    </row>
    <row r="237" spans="26:59" ht="18" customHeight="1" x14ac:dyDescent="0.25"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12"/>
      <c r="AY237" s="12"/>
      <c r="AZ237" s="12"/>
      <c r="BA237" s="12"/>
      <c r="BB237" s="12"/>
      <c r="BC237" s="12"/>
      <c r="BD237" s="12"/>
      <c r="BE237" s="12"/>
      <c r="BF237" s="12"/>
      <c r="BG237" s="12"/>
    </row>
    <row r="238" spans="26:59" ht="18" customHeight="1" x14ac:dyDescent="0.25"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12"/>
      <c r="AY238" s="12"/>
      <c r="AZ238" s="12"/>
      <c r="BA238" s="12"/>
      <c r="BB238" s="12"/>
      <c r="BC238" s="12"/>
      <c r="BD238" s="12"/>
      <c r="BE238" s="12"/>
      <c r="BF238" s="12"/>
      <c r="BG238" s="12"/>
    </row>
    <row r="239" spans="26:59" ht="18" customHeight="1" x14ac:dyDescent="0.25"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12"/>
      <c r="AY239" s="12"/>
      <c r="AZ239" s="12"/>
      <c r="BA239" s="12"/>
      <c r="BB239" s="12"/>
      <c r="BC239" s="12"/>
      <c r="BD239" s="12"/>
      <c r="BE239" s="12"/>
      <c r="BF239" s="12"/>
      <c r="BG239" s="12"/>
    </row>
    <row r="240" spans="26:59" ht="18" customHeight="1" x14ac:dyDescent="0.25"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12"/>
      <c r="AY240" s="12"/>
      <c r="AZ240" s="12"/>
      <c r="BA240" s="12"/>
      <c r="BB240" s="12"/>
      <c r="BC240" s="12"/>
      <c r="BD240" s="12"/>
      <c r="BE240" s="12"/>
      <c r="BF240" s="12"/>
      <c r="BG240" s="12"/>
    </row>
    <row r="241" spans="26:59" ht="18" customHeight="1" x14ac:dyDescent="0.25"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12"/>
      <c r="AY241" s="12"/>
      <c r="AZ241" s="12"/>
      <c r="BA241" s="12"/>
      <c r="BB241" s="12"/>
      <c r="BC241" s="12"/>
      <c r="BD241" s="12"/>
      <c r="BE241" s="12"/>
      <c r="BF241" s="12"/>
      <c r="BG241" s="12"/>
    </row>
    <row r="242" spans="26:59" ht="18" customHeight="1" x14ac:dyDescent="0.25"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12"/>
      <c r="AY242" s="12"/>
      <c r="AZ242" s="12"/>
      <c r="BA242" s="12"/>
      <c r="BB242" s="12"/>
      <c r="BC242" s="12"/>
      <c r="BD242" s="12"/>
      <c r="BE242" s="12"/>
      <c r="BF242" s="12"/>
      <c r="BG242" s="12"/>
    </row>
    <row r="243" spans="26:59" ht="18" customHeight="1" x14ac:dyDescent="0.25"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12"/>
      <c r="AY243" s="12"/>
      <c r="AZ243" s="12"/>
      <c r="BA243" s="12"/>
      <c r="BB243" s="12"/>
      <c r="BC243" s="12"/>
      <c r="BD243" s="12"/>
      <c r="BE243" s="12"/>
      <c r="BF243" s="12"/>
      <c r="BG243" s="12"/>
    </row>
    <row r="244" spans="26:59" ht="18" customHeight="1" x14ac:dyDescent="0.25"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12"/>
      <c r="AY244" s="12"/>
      <c r="AZ244" s="12"/>
      <c r="BA244" s="12"/>
      <c r="BB244" s="12"/>
      <c r="BC244" s="12"/>
      <c r="BD244" s="12"/>
      <c r="BE244" s="12"/>
      <c r="BF244" s="12"/>
      <c r="BG244" s="12"/>
    </row>
    <row r="245" spans="26:59" ht="18" customHeight="1" x14ac:dyDescent="0.25"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12"/>
      <c r="AY245" s="12"/>
      <c r="AZ245" s="12"/>
      <c r="BA245" s="12"/>
      <c r="BB245" s="12"/>
      <c r="BC245" s="12"/>
      <c r="BD245" s="12"/>
      <c r="BE245" s="12"/>
      <c r="BF245" s="12"/>
      <c r="BG245" s="12"/>
    </row>
    <row r="246" spans="26:59" ht="18" customHeight="1" x14ac:dyDescent="0.25"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2"/>
      <c r="AY246" s="12"/>
      <c r="AZ246" s="12"/>
      <c r="BA246" s="12"/>
      <c r="BB246" s="12"/>
      <c r="BC246" s="12"/>
      <c r="BD246" s="12"/>
      <c r="BE246" s="12"/>
      <c r="BF246" s="12"/>
      <c r="BG246" s="12"/>
    </row>
    <row r="247" spans="26:59" ht="18" customHeight="1" x14ac:dyDescent="0.25"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12"/>
      <c r="AY247" s="12"/>
      <c r="AZ247" s="12"/>
      <c r="BA247" s="12"/>
      <c r="BB247" s="12"/>
      <c r="BC247" s="12"/>
      <c r="BD247" s="12"/>
      <c r="BE247" s="12"/>
      <c r="BF247" s="12"/>
      <c r="BG247" s="12"/>
    </row>
    <row r="248" spans="26:59" ht="18" customHeight="1" x14ac:dyDescent="0.25"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12"/>
      <c r="AY248" s="12"/>
      <c r="AZ248" s="12"/>
      <c r="BA248" s="12"/>
      <c r="BB248" s="12"/>
      <c r="BC248" s="12"/>
      <c r="BD248" s="12"/>
      <c r="BE248" s="12"/>
      <c r="BF248" s="12"/>
      <c r="BG248" s="12"/>
    </row>
    <row r="249" spans="26:59" ht="18" customHeight="1" x14ac:dyDescent="0.25"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12"/>
      <c r="AY249" s="12"/>
      <c r="AZ249" s="12"/>
      <c r="BA249" s="12"/>
      <c r="BB249" s="12"/>
      <c r="BC249" s="12"/>
      <c r="BD249" s="12"/>
      <c r="BE249" s="12"/>
      <c r="BF249" s="12"/>
      <c r="BG249" s="12"/>
    </row>
    <row r="250" spans="26:59" ht="18" customHeight="1" x14ac:dyDescent="0.25"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12"/>
      <c r="AY250" s="12"/>
      <c r="AZ250" s="12"/>
      <c r="BA250" s="12"/>
      <c r="BB250" s="12"/>
      <c r="BC250" s="12"/>
      <c r="BD250" s="12"/>
      <c r="BE250" s="12"/>
      <c r="BF250" s="12"/>
      <c r="BG250" s="12"/>
    </row>
    <row r="251" spans="26:59" ht="18" customHeight="1" x14ac:dyDescent="0.25"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12"/>
      <c r="AY251" s="12"/>
      <c r="AZ251" s="12"/>
      <c r="BA251" s="12"/>
      <c r="BB251" s="12"/>
      <c r="BC251" s="12"/>
      <c r="BD251" s="12"/>
      <c r="BE251" s="12"/>
      <c r="BF251" s="12"/>
      <c r="BG251" s="12"/>
    </row>
    <row r="252" spans="26:59" ht="18" customHeight="1" x14ac:dyDescent="0.25"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12"/>
      <c r="AY252" s="12"/>
      <c r="AZ252" s="12"/>
      <c r="BA252" s="12"/>
      <c r="BB252" s="12"/>
      <c r="BC252" s="12"/>
      <c r="BD252" s="12"/>
      <c r="BE252" s="12"/>
      <c r="BF252" s="12"/>
      <c r="BG252" s="12"/>
    </row>
    <row r="253" spans="26:59" ht="18" customHeight="1" x14ac:dyDescent="0.25"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12"/>
      <c r="AY253" s="12"/>
      <c r="AZ253" s="12"/>
      <c r="BA253" s="12"/>
      <c r="BB253" s="12"/>
      <c r="BC253" s="12"/>
      <c r="BD253" s="12"/>
      <c r="BE253" s="12"/>
      <c r="BF253" s="12"/>
      <c r="BG253" s="12"/>
    </row>
    <row r="254" spans="26:59" ht="18" customHeight="1" x14ac:dyDescent="0.25"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12"/>
      <c r="AY254" s="12"/>
      <c r="AZ254" s="12"/>
      <c r="BA254" s="12"/>
      <c r="BB254" s="12"/>
      <c r="BC254" s="12"/>
      <c r="BD254" s="12"/>
      <c r="BE254" s="12"/>
      <c r="BF254" s="12"/>
      <c r="BG254" s="12"/>
    </row>
    <row r="255" spans="26:59" ht="18" customHeight="1" x14ac:dyDescent="0.25"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12"/>
      <c r="AY255" s="12"/>
      <c r="AZ255" s="12"/>
      <c r="BA255" s="12"/>
      <c r="BB255" s="12"/>
      <c r="BC255" s="12"/>
      <c r="BD255" s="12"/>
      <c r="BE255" s="12"/>
      <c r="BF255" s="12"/>
      <c r="BG255" s="12"/>
    </row>
    <row r="256" spans="26:59" ht="18" customHeight="1" x14ac:dyDescent="0.25"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2"/>
      <c r="AY256" s="12"/>
      <c r="AZ256" s="12"/>
      <c r="BA256" s="12"/>
      <c r="BB256" s="12"/>
      <c r="BC256" s="12"/>
      <c r="BD256" s="12"/>
      <c r="BE256" s="12"/>
      <c r="BF256" s="12"/>
      <c r="BG256" s="12"/>
    </row>
    <row r="257" spans="26:59" ht="18" customHeight="1" x14ac:dyDescent="0.25"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12"/>
      <c r="AY257" s="12"/>
      <c r="AZ257" s="12"/>
      <c r="BA257" s="12"/>
      <c r="BB257" s="12"/>
      <c r="BC257" s="12"/>
      <c r="BD257" s="12"/>
      <c r="BE257" s="12"/>
      <c r="BF257" s="12"/>
      <c r="BG257" s="12"/>
    </row>
    <row r="258" spans="26:59" ht="18" customHeight="1" x14ac:dyDescent="0.25"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12"/>
      <c r="AY258" s="12"/>
      <c r="AZ258" s="12"/>
      <c r="BA258" s="12"/>
      <c r="BB258" s="12"/>
      <c r="BC258" s="12"/>
      <c r="BD258" s="12"/>
      <c r="BE258" s="12"/>
      <c r="BF258" s="12"/>
      <c r="BG258" s="12"/>
    </row>
    <row r="259" spans="26:59" ht="18" customHeight="1" x14ac:dyDescent="0.25"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12"/>
      <c r="AY259" s="12"/>
      <c r="AZ259" s="12"/>
      <c r="BA259" s="12"/>
      <c r="BB259" s="12"/>
      <c r="BC259" s="12"/>
      <c r="BD259" s="12"/>
      <c r="BE259" s="12"/>
      <c r="BF259" s="12"/>
      <c r="BG259" s="12"/>
    </row>
    <row r="260" spans="26:59" ht="18" customHeight="1" x14ac:dyDescent="0.25"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12"/>
      <c r="AY260" s="12"/>
      <c r="AZ260" s="12"/>
      <c r="BA260" s="12"/>
      <c r="BB260" s="12"/>
      <c r="BC260" s="12"/>
      <c r="BD260" s="12"/>
      <c r="BE260" s="12"/>
      <c r="BF260" s="12"/>
      <c r="BG260" s="12"/>
    </row>
    <row r="261" spans="26:59" ht="18" customHeight="1" x14ac:dyDescent="0.25"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12"/>
      <c r="AY261" s="12"/>
      <c r="AZ261" s="12"/>
      <c r="BA261" s="12"/>
      <c r="BB261" s="12"/>
      <c r="BC261" s="12"/>
      <c r="BD261" s="12"/>
      <c r="BE261" s="12"/>
      <c r="BF261" s="12"/>
      <c r="BG261" s="12"/>
    </row>
    <row r="262" spans="26:59" ht="18" customHeight="1" x14ac:dyDescent="0.25"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12"/>
      <c r="AY262" s="12"/>
      <c r="AZ262" s="12"/>
      <c r="BA262" s="12"/>
      <c r="BB262" s="12"/>
      <c r="BC262" s="12"/>
      <c r="BD262" s="12"/>
      <c r="BE262" s="12"/>
      <c r="BF262" s="12"/>
      <c r="BG262" s="12"/>
    </row>
    <row r="263" spans="26:59" ht="18" customHeight="1" x14ac:dyDescent="0.25"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12"/>
      <c r="AY263" s="12"/>
      <c r="AZ263" s="12"/>
      <c r="BA263" s="12"/>
      <c r="BB263" s="12"/>
      <c r="BC263" s="12"/>
      <c r="BD263" s="12"/>
      <c r="BE263" s="12"/>
      <c r="BF263" s="12"/>
      <c r="BG263" s="12"/>
    </row>
    <row r="264" spans="26:59" ht="18" customHeight="1" x14ac:dyDescent="0.25"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2"/>
      <c r="AY264" s="12"/>
      <c r="AZ264" s="12"/>
      <c r="BA264" s="12"/>
      <c r="BB264" s="12"/>
      <c r="BC264" s="12"/>
      <c r="BD264" s="12"/>
      <c r="BE264" s="12"/>
      <c r="BF264" s="12"/>
      <c r="BG264" s="12"/>
    </row>
    <row r="265" spans="26:59" ht="18" customHeight="1" x14ac:dyDescent="0.25"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12"/>
      <c r="AY265" s="12"/>
      <c r="AZ265" s="12"/>
      <c r="BA265" s="12"/>
      <c r="BB265" s="12"/>
      <c r="BC265" s="12"/>
      <c r="BD265" s="12"/>
      <c r="BE265" s="12"/>
      <c r="BF265" s="12"/>
      <c r="BG265" s="12"/>
    </row>
    <row r="266" spans="26:59" ht="18" customHeight="1" x14ac:dyDescent="0.25"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12"/>
      <c r="AY266" s="12"/>
      <c r="AZ266" s="12"/>
      <c r="BA266" s="12"/>
      <c r="BB266" s="12"/>
      <c r="BC266" s="12"/>
      <c r="BD266" s="12"/>
      <c r="BE266" s="12"/>
      <c r="BF266" s="12"/>
      <c r="BG266" s="12"/>
    </row>
    <row r="267" spans="26:59" ht="18" customHeight="1" x14ac:dyDescent="0.25"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2"/>
      <c r="AY267" s="12"/>
      <c r="AZ267" s="12"/>
      <c r="BA267" s="12"/>
      <c r="BB267" s="12"/>
      <c r="BC267" s="12"/>
      <c r="BD267" s="12"/>
      <c r="BE267" s="12"/>
      <c r="BF267" s="12"/>
      <c r="BG267" s="12"/>
    </row>
    <row r="268" spans="26:59" ht="18" customHeight="1" x14ac:dyDescent="0.25"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12"/>
      <c r="AY268" s="12"/>
      <c r="AZ268" s="12"/>
      <c r="BA268" s="12"/>
      <c r="BB268" s="12"/>
      <c r="BC268" s="12"/>
      <c r="BD268" s="12"/>
      <c r="BE268" s="12"/>
      <c r="BF268" s="12"/>
      <c r="BG268" s="12"/>
    </row>
    <row r="269" spans="26:59" ht="18" customHeight="1" x14ac:dyDescent="0.25"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12"/>
      <c r="AY269" s="12"/>
      <c r="AZ269" s="12"/>
      <c r="BA269" s="12"/>
      <c r="BB269" s="12"/>
      <c r="BC269" s="12"/>
      <c r="BD269" s="12"/>
      <c r="BE269" s="12"/>
      <c r="BF269" s="12"/>
      <c r="BG269" s="12"/>
    </row>
    <row r="270" spans="26:59" ht="18" customHeight="1" x14ac:dyDescent="0.25"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12"/>
      <c r="AY270" s="12"/>
      <c r="AZ270" s="12"/>
      <c r="BA270" s="12"/>
      <c r="BB270" s="12"/>
      <c r="BC270" s="12"/>
      <c r="BD270" s="12"/>
      <c r="BE270" s="12"/>
      <c r="BF270" s="12"/>
      <c r="BG270" s="12"/>
    </row>
    <row r="271" spans="26:59" ht="18" customHeight="1" x14ac:dyDescent="0.25"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12"/>
      <c r="AY271" s="12"/>
      <c r="AZ271" s="12"/>
      <c r="BA271" s="12"/>
      <c r="BB271" s="12"/>
      <c r="BC271" s="12"/>
      <c r="BD271" s="12"/>
      <c r="BE271" s="12"/>
      <c r="BF271" s="12"/>
      <c r="BG271" s="12"/>
    </row>
    <row r="272" spans="26:59" ht="18" customHeight="1" x14ac:dyDescent="0.25"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12"/>
      <c r="AY272" s="12"/>
      <c r="AZ272" s="12"/>
      <c r="BA272" s="12"/>
      <c r="BB272" s="12"/>
      <c r="BC272" s="12"/>
      <c r="BD272" s="12"/>
      <c r="BE272" s="12"/>
      <c r="BF272" s="12"/>
      <c r="BG272" s="12"/>
    </row>
    <row r="273" spans="26:59" ht="18" customHeight="1" x14ac:dyDescent="0.25"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2"/>
      <c r="AY273" s="12"/>
      <c r="AZ273" s="12"/>
      <c r="BA273" s="12"/>
      <c r="BB273" s="12"/>
      <c r="BC273" s="12"/>
      <c r="BD273" s="12"/>
      <c r="BE273" s="12"/>
      <c r="BF273" s="12"/>
      <c r="BG273" s="12"/>
    </row>
    <row r="274" spans="26:59" ht="18" customHeight="1" x14ac:dyDescent="0.25"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  <c r="AS274" s="12"/>
      <c r="AT274" s="12"/>
      <c r="AU274" s="12"/>
      <c r="AV274" s="12"/>
      <c r="AW274" s="12"/>
      <c r="AX274" s="12"/>
      <c r="AY274" s="12"/>
      <c r="AZ274" s="12"/>
      <c r="BA274" s="12"/>
      <c r="BB274" s="12"/>
      <c r="BC274" s="12"/>
      <c r="BD274" s="12"/>
      <c r="BE274" s="12"/>
      <c r="BF274" s="12"/>
      <c r="BG274" s="12"/>
    </row>
  </sheetData>
  <sheetProtection formatCells="0" formatColumns="0" formatRows="0" insertColumns="0" insertRows="0" insertHyperlinks="0" deleteColumns="0" deleteRows="0" selectLockedCells="1" sort="0" autoFilter="0" pivotTables="0" selectUnlockedCells="1"/>
  <mergeCells count="25">
    <mergeCell ref="U9:U11"/>
    <mergeCell ref="V9:V11"/>
    <mergeCell ref="X9:X11"/>
    <mergeCell ref="Y9:Y11"/>
    <mergeCell ref="L9:L11"/>
    <mergeCell ref="M9:M11"/>
    <mergeCell ref="N9:N11"/>
    <mergeCell ref="O9:O11"/>
    <mergeCell ref="P9:P11"/>
    <mergeCell ref="R9:R11"/>
    <mergeCell ref="Q9:Q11"/>
    <mergeCell ref="T9:T11"/>
    <mergeCell ref="E9:E11"/>
    <mergeCell ref="F9:F11"/>
    <mergeCell ref="G65:J65"/>
    <mergeCell ref="C7:H7"/>
    <mergeCell ref="C9:C11"/>
    <mergeCell ref="D9:D11"/>
    <mergeCell ref="G9:G11"/>
    <mergeCell ref="H9:J9"/>
    <mergeCell ref="H10:H11"/>
    <mergeCell ref="I10:I11"/>
    <mergeCell ref="J10:J11"/>
    <mergeCell ref="C58:D58"/>
    <mergeCell ref="C59:D59"/>
  </mergeCells>
  <pageMargins left="0.15972222222221999" right="0.12013888888889" top="0.29027777777778002" bottom="0.25972222222222002" header="0.51180555555555995" footer="0.51180555555555995"/>
  <pageSetup paperSize="9" scale="60" orientation="portrait" r:id="rId1"/>
  <headerFooter alignWithMargins="0"/>
  <customProperties>
    <customPr name="_pios_id" r:id="rId2"/>
    <customPr name="EpmWorksheetKeyString_GUID" r:id="rId3"/>
    <customPr name="IbpWorksheetKeyString_GUID" r:id="rId4"/>
  </customPropertie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Voľne stojace spotrebiče MORA</vt:lpstr>
      <vt:lpstr>'Voľne stojace spotrebiče MORA'!Názvy_tlače</vt:lpstr>
      <vt:lpstr>'Voľne stojace spotrebiče MORA'!Oblasť_tlače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Gallo Marek</dc:creator>
  <cp:keywords/>
  <dc:description/>
  <cp:lastModifiedBy>Drenko Erik</cp:lastModifiedBy>
  <dcterms:created xsi:type="dcterms:W3CDTF">2017-07-31T13:36:24Z</dcterms:created>
  <dcterms:modified xsi:type="dcterms:W3CDTF">2022-12-06T14:32:14Z</dcterms:modified>
  <cp:category/>
</cp:coreProperties>
</file>