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C:\Users\marek.gallo\Desktop\Documents\GORENJE SK\Cenník spotrebičov MORA\"/>
    </mc:Choice>
  </mc:AlternateContent>
  <xr:revisionPtr revIDLastSave="0" documentId="13_ncr:1_{8DB3F847-6088-4973-AF22-5E83E361CDBE}" xr6:coauthVersionLast="47" xr6:coauthVersionMax="47" xr10:uidLastSave="{00000000-0000-0000-0000-000000000000}"/>
  <bookViews>
    <workbookView xWindow="-120" yWindow="-120" windowWidth="29040" windowHeight="15840" xr2:uid="{00000000-000D-0000-FFFF-FFFF00000000}"/>
  </bookViews>
  <sheets>
    <sheet name="Vstavané spotrebiče MORA" sheetId="1" r:id="rId1"/>
  </sheets>
  <definedNames>
    <definedName name="_xlnm.Print_Titles" localSheetId="0">'Vstavané spotrebiče MORA'!$7:$9</definedName>
    <definedName name="_xlnm.Print_Area" localSheetId="0">'Vstavané spotrebiče MORA'!$A$1:$K$126</definedName>
  </definedNames>
  <calcPr calcId="191029" concurrentManualCount="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0" i="1" l="1"/>
  <c r="S89" i="1"/>
  <c r="S93" i="1"/>
  <c r="S92" i="1"/>
  <c r="S98" i="1"/>
  <c r="S100" i="1"/>
  <c r="S96" i="1" l="1"/>
  <c r="S94" i="1"/>
  <c r="S90" i="1"/>
  <c r="S99" i="1"/>
  <c r="S97" i="1" l="1"/>
  <c r="S73" i="1"/>
  <c r="S69" i="1"/>
  <c r="S62" i="1"/>
  <c r="S71" i="1"/>
  <c r="S78" i="1"/>
  <c r="S79" i="1"/>
  <c r="S77" i="1"/>
  <c r="S76" i="1"/>
  <c r="S75" i="1"/>
  <c r="S74" i="1"/>
  <c r="S72" i="1"/>
  <c r="S70" i="1"/>
  <c r="S68" i="1"/>
  <c r="S67" i="1"/>
  <c r="S66" i="1"/>
  <c r="S65" i="1"/>
  <c r="S64" i="1"/>
  <c r="S61" i="1"/>
  <c r="S60" i="1"/>
  <c r="S59" i="1"/>
  <c r="S58" i="1"/>
  <c r="S86" i="1" l="1"/>
  <c r="S85" i="1"/>
  <c r="S84" i="1"/>
  <c r="S83" i="1"/>
  <c r="S82" i="1"/>
  <c r="S81" i="1"/>
  <c r="S22" i="1"/>
  <c r="S21" i="1"/>
  <c r="S17" i="1"/>
  <c r="S95" i="1" l="1"/>
  <c r="S91" i="1"/>
  <c r="S88" i="1"/>
  <c r="S106" i="1"/>
  <c r="S105" i="1"/>
  <c r="S103" i="1"/>
  <c r="S102" i="1"/>
  <c r="S20" i="1"/>
  <c r="S19" i="1"/>
  <c r="S25" i="1" l="1"/>
  <c r="S16" i="1"/>
  <c r="S12" i="1"/>
</calcChain>
</file>

<file path=xl/sharedStrings.xml><?xml version="1.0" encoding="utf-8"?>
<sst xmlns="http://schemas.openxmlformats.org/spreadsheetml/2006/main" count="424" uniqueCount="244">
  <si>
    <t xml:space="preserve">CENNÍK VSTAVANÝCH SPOTREBIČOV MORA  </t>
  </si>
  <si>
    <t>SAP kód</t>
  </si>
  <si>
    <t>Bežná cena s DPH</t>
  </si>
  <si>
    <t>RP s DPH</t>
  </si>
  <si>
    <t>Popis výrobku</t>
  </si>
  <si>
    <t>Váha výrobku netto [kg]</t>
  </si>
  <si>
    <t>Váha výrobku brutto [kg]</t>
  </si>
  <si>
    <t>Šírka s obalom [mm]</t>
  </si>
  <si>
    <t>Výška s obalom [mm]</t>
  </si>
  <si>
    <t>Hĺbka s obalom    [mm]</t>
  </si>
  <si>
    <t>Objem (dm3)</t>
  </si>
  <si>
    <t>Šírka bez obalu [mm]</t>
  </si>
  <si>
    <t>Výška bez obalu [mm]</t>
  </si>
  <si>
    <t>Hĺbka bez obalu [mm]</t>
  </si>
  <si>
    <t>Colný kód výrobku</t>
  </si>
  <si>
    <t>Krajina pôvodu</t>
  </si>
  <si>
    <t>Vstavané varné platne</t>
  </si>
  <si>
    <t>Plynové vstavané varné platne samostatné</t>
  </si>
  <si>
    <t>IT</t>
  </si>
  <si>
    <t>VDP 645 GB3</t>
  </si>
  <si>
    <t>P</t>
  </si>
  <si>
    <t>VDP 665 X</t>
  </si>
  <si>
    <t>VDE 310 X</t>
  </si>
  <si>
    <t>SI</t>
  </si>
  <si>
    <t>pekáč</t>
  </si>
  <si>
    <t>plech</t>
  </si>
  <si>
    <t>rošt</t>
  </si>
  <si>
    <t>Vstavané mikrovlnné rúry</t>
  </si>
  <si>
    <t>CN</t>
  </si>
  <si>
    <t>Vstavané umývačky riadu</t>
  </si>
  <si>
    <t xml:space="preserve">Vstavané chladničky                                                                           </t>
  </si>
  <si>
    <t>Pozn.: Zákon o odpadoch č. 223/2001 v platnom znení definuje elektrozariadenia v siedmej časti, § 54a), odsek (2):</t>
  </si>
  <si>
    <t xml:space="preserve">Elektrozariadenia sú zariadenia, ktoré na svoju činnosť potrebujú elektrický prúd alebo elektromagnetické pole a zariadenia na výrobu, prenos a meranie takéhoto prúdu a poľa, </t>
  </si>
  <si>
    <t xml:space="preserve">ktoré spadajú do kategórií elektrozariadení uvedených v prílohe č. 1a a ktoré sú určené na použitie pri hodnote napätia do 1 000 V  pre striedavý prúd a do 1 500 V </t>
  </si>
  <si>
    <t>pre jednosmerný prúd.</t>
  </si>
  <si>
    <t>P =  Premium model</t>
  </si>
  <si>
    <t>Elektrická vstavaná varná platňa, nerezová, 2 liatinové elektrické platne (1 rýchlovarná)</t>
  </si>
  <si>
    <t xml:space="preserve">Voľne stojace umývačky 60cm </t>
  </si>
  <si>
    <r>
      <t xml:space="preserve">Elektrické vstavané varné platne samostatné                          </t>
    </r>
    <r>
      <rPr>
        <i/>
        <sz val="8"/>
        <color rgb="FF000000"/>
        <rFont val="Arial CE"/>
        <family val="2"/>
        <charset val="238"/>
      </rPr>
      <t/>
    </r>
  </si>
  <si>
    <r>
      <t xml:space="preserve">Liatinové vstavané varné platne samostatné                          </t>
    </r>
    <r>
      <rPr>
        <i/>
        <sz val="8"/>
        <color rgb="FF000000"/>
        <rFont val="Arial CE"/>
        <family val="2"/>
        <charset val="238"/>
      </rPr>
      <t/>
    </r>
  </si>
  <si>
    <r>
      <t xml:space="preserve">Sklokeramické vstavané varné platne samostatné          </t>
    </r>
    <r>
      <rPr>
        <i/>
        <sz val="8"/>
        <color rgb="FF000000"/>
        <rFont val="Arial CE"/>
        <family val="2"/>
        <charset val="238"/>
      </rPr>
      <t/>
    </r>
  </si>
  <si>
    <r>
      <t xml:space="preserve">INDUKČNÉ vstavané platne samostatné                          </t>
    </r>
    <r>
      <rPr>
        <i/>
        <sz val="8"/>
        <color rgb="FF000000"/>
        <rFont val="Arial CE"/>
        <family val="2"/>
        <charset val="238"/>
      </rPr>
      <t/>
    </r>
  </si>
  <si>
    <r>
      <t xml:space="preserve">Vstavané elektrické rúry samostatné               </t>
    </r>
    <r>
      <rPr>
        <i/>
        <sz val="8"/>
        <color rgb="FF000000"/>
        <rFont val="Arial CE"/>
        <family val="2"/>
        <charset val="238"/>
      </rPr>
      <t/>
    </r>
  </si>
  <si>
    <r>
      <t>* Záruka 24 mesiacov</t>
    </r>
    <r>
      <rPr>
        <i/>
        <sz val="10"/>
        <color rgb="FF000000"/>
        <rFont val="Arial"/>
        <family val="2"/>
        <charset val="238"/>
      </rPr>
      <t xml:space="preserve">   </t>
    </r>
    <r>
      <rPr>
        <i/>
        <sz val="11"/>
        <color rgb="FF000000"/>
        <rFont val="Arial"/>
        <family val="2"/>
        <charset val="238"/>
      </rPr>
      <t>(Záručná doba začína dňom prevzatia spotrebiča kupujúcim)</t>
    </r>
  </si>
  <si>
    <t>GORENJE Slovakia, s.r.o., obch. skupina MORA, Hodžovo námestie 2A, 811 06 Bratislava</t>
  </si>
  <si>
    <t>EAN kód</t>
  </si>
  <si>
    <t>VC 1811</t>
  </si>
  <si>
    <t>VCN 1821</t>
  </si>
  <si>
    <t>Plynová vstavaná varná platňa, nerezová, 4 plynové horáky, extra trojitý wok hořák 3,3 kW, elektrické zapaľovanie horákov, poistky STOP GAS, LIATINOVÉ varné mriežky</t>
  </si>
  <si>
    <t>Zákaznícka linka: 0800 105 505             www.mora.sk</t>
  </si>
  <si>
    <t>VDIT 651 FF</t>
  </si>
  <si>
    <t>N = Novinka</t>
  </si>
  <si>
    <t>N</t>
  </si>
  <si>
    <t>TR</t>
  </si>
  <si>
    <t>VDSK 331 FF</t>
  </si>
  <si>
    <t>VDST 331 FF</t>
  </si>
  <si>
    <t>VDST 332 FF</t>
  </si>
  <si>
    <t>VDST 651 C</t>
  </si>
  <si>
    <t>VDST 650 FF</t>
  </si>
  <si>
    <t>VDSK 651 C</t>
  </si>
  <si>
    <t>VDST 651 FF</t>
  </si>
  <si>
    <t>VDST 652 X</t>
  </si>
  <si>
    <t>VDST 652 FF</t>
  </si>
  <si>
    <t>VDSS 654 FF</t>
  </si>
  <si>
    <t>VDSS 654 FFW</t>
  </si>
  <si>
    <t>7, 7</t>
  </si>
  <si>
    <t>8, 2</t>
  </si>
  <si>
    <t>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</si>
  <si>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predná hrana skosená, ostatné zbrúsené, dotykové ovládanie výkonu, 3 Hi–Light varné zóny, 1x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3,5 kW, farba čierna</t>
  </si>
  <si>
    <t>Sklokeramická vstavaná platňa, predná hrana skosená,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</si>
  <si>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nerezový rámček,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</si>
  <si>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</si>
  <si>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</si>
  <si>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biela</t>
  </si>
  <si>
    <t>VDIT 332 FF</t>
  </si>
  <si>
    <t>VDIT 630 C</t>
  </si>
  <si>
    <t>VDIT 661 C</t>
  </si>
  <si>
    <t>VDIT 651 X</t>
  </si>
  <si>
    <t>VDIT 651 CW</t>
  </si>
  <si>
    <t>VDIT 657 FF</t>
  </si>
  <si>
    <t>VDIT 658 FF</t>
  </si>
  <si>
    <t>VDIS 658 FF</t>
  </si>
  <si>
    <t>4, 7</t>
  </si>
  <si>
    <t>5, 2</t>
  </si>
  <si>
    <t>7, 6</t>
  </si>
  <si>
    <t>8, 1</t>
  </si>
  <si>
    <t>8, 5</t>
  </si>
  <si>
    <t>8, 7</t>
  </si>
  <si>
    <t>9, 2</t>
  </si>
  <si>
    <t>8, 9</t>
  </si>
  <si>
    <t>9, 4</t>
  </si>
  <si>
    <t>Indukčná vstavaná sklokeramická platňa, predná hrana skosená, ostatné zbrúsené, dotykové ovládanie, 2 indukčné zóny, 1x 210 mm 2,3/3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3,68 kW, farba čierna</t>
  </si>
  <si>
    <t>Indukčná vstavaná sklokeramická platňa, zbrúsené hrany – možnosť zabudovanie do pracovnej dosky, dotykové ovládanie, 4 indukčné zóny, 2x 180 mm 1,2/1,5 kW, 2x 180 mm1,5/1,8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</si>
  <si>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 predná hrana skosená, ostatné zbrúsené,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</si>
  <si>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nerezový rámček,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</si>
  <si>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210 mm 2,3/3 kW, 2x 180 mm 1,4/2,1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t>
  </si>
  <si>
    <t>Indukčná vstavaná sklokeramická platňa, zbrúsené hrany – možnosť zabudovania do pracovnej dosky, ostatné zbrúsené,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t>
  </si>
  <si>
    <t>Indukčná vstavaná sklokeramická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t>
  </si>
  <si>
    <t>Indukčná vstavaná sklokeramická platňa, nerezový rámček,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</si>
  <si>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</si>
  <si>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dotykové ovládanie, 4 indukčné zóny, 4x okta–zóna 210 x 190 mm 2,1/3 kW,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</si>
  <si>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posuvné dotykové ovládanie výkonu SliderTouch, 4 indukčné zóny, 4x okta–zóna 210 x 190 mm 2,1/3 kW, FlexiZone (prepojenie varných zón nad sebou), MoveZone (samostatná regulácia teplôt u prepojených zón), plynulá regulácia výkonu 0–9, signalizácia funkcie, funkcia SuperBoost (extra výkon na všetkých varných zónach súčasne), PotDetect (rozpoznanie riadu – materiál, veľkosť), SmartCooking (automatické programy varenia): AutoBoil, AutoGrill, SlowCooking, KeepWarm, EasyMelt, Pause (okamžité dočasné zastavenie varenia bez straty nastavených parametrov), Memory (pamäťová funkcia pre obnovenie nastavení), Timer (časový spínač varných zón s auto vypnutím), TimeService (automatický časovač varenia),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</si>
  <si>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 xml:space="preserve">Voľne stojace umývačky 45cm </t>
  </si>
  <si>
    <t>Indukčná vstavaná sklokeramická platňa, predná hrana skosená, ostatné zbrúsené,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farba čierna, menovitý príkon: 7,2 kW</t>
  </si>
  <si>
    <t>VDP 647 X</t>
  </si>
  <si>
    <t>VDP 647 W</t>
  </si>
  <si>
    <t>VDP 646 X5</t>
  </si>
  <si>
    <t>VDP 645 GB7</t>
  </si>
  <si>
    <t>VDP 645 GW7</t>
  </si>
  <si>
    <t>Plynová vstavaná varná platňa, Čierna sklenená doska, 4 plynové horáky s poistkami STOP GAS, dvojdielna liatinová mriežka, elektrické zapaľovanie horákov v gombíkoch, sklenený povrch z tvrdeného skla, elektrické napätie 230/ 400 V, pripojenie na plyn G 1/2“</t>
  </si>
  <si>
    <t>Plynová vstavaná varná platňa, Biela sklenená doska, 4 plynové horáky s poistkami STOP GAS, dvojdielna liatinová mriežka, elektrické zapaľovanie horákov v gombíkoch, sklenený povrch z tvrdeného skla, elektrické napätie 230/ 400 V, pripojenie na plyn G 1/2“</t>
  </si>
  <si>
    <t>Plynová vstavaná varná platňa, nerez, 4 plynové horáky s poistkami STOP GAS, elektrické zapaľovanie horákov v gombíkoch, dvojdielna liatinová mriežka, elektrické napätie 230 V, pripojenie plynu G1/2"</t>
  </si>
  <si>
    <t>Plynová vstavaná varná platňa, nerez, 4 plynové horáky s poistkami STOP GAS, elektrické zapaľovanie horákov v gombíkoch, dvojdielna varná mriežka, elektrické napätie 230 V, pripojenie plynu G1/2"</t>
  </si>
  <si>
    <t>Plynová vstavaná varná platňa, Biela farba, 4 plynové horáky s poistkami STOP GAS, elektrické zapaľovanie horákov v gombíkoch, dvojdielna varná mriežka, elektrické napätie 230 V, pripojenie plynu G1/2"</t>
  </si>
  <si>
    <t>SM 635 W</t>
  </si>
  <si>
    <t>SM 685 W</t>
  </si>
  <si>
    <t>SM 535 W</t>
  </si>
  <si>
    <t>SM 585 W</t>
  </si>
  <si>
    <t>IM 535</t>
  </si>
  <si>
    <t>VM 545 X</t>
  </si>
  <si>
    <t>IM 565</t>
  </si>
  <si>
    <t>VM 565 X</t>
  </si>
  <si>
    <t>Sklokeramická vstavaná platňa, predná hrana skosená, ostatné zbrúsené, dotykové ovládanie výkonu, 2 Hi–Light varné zóny, 1x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 kW, farba čierna</t>
  </si>
  <si>
    <t>Sklokeramická vstavaná platňa, predná hrana skosená, ostatné zbrúsené, dotykové ovládanie výkonu, 2 Hi–Light varné zóny, 1x duozóna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2,9 kW, farba čierna</t>
  </si>
  <si>
    <t>VDIT 65 FF</t>
  </si>
  <si>
    <t>Indukčná vstavaná sklokeramická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 V, menovitý príkon: 3,68 kW, farba čierna</t>
  </si>
  <si>
    <t>Vstavaná chladnička, Biela farba, elektronické ovládanie, automatické odmrazovanie chladiaceho aj mraziaceho priestoru NoFrost, spôsob zabudovania - pojazdy, 4 sklenené variabilné výsuvné police, 3 police vo dverách, držiak na vajíčka, praktické police vo dverách na fľaše, drôtený rošt na fľaše, VitaBox s HumidityControl - zeleninová zásuvka s reguláciou vlhkosti vzduchu, MaxiBox - veľká mraziaci zásuvka s objemom 38 l, LED osvetlenie, netto objem chl./ mraz .: 180 l / 68 l, skladovacia doba pri výpadku energie: 16 h, hlučnosť: 39 dB , rozmery spotrebiča: (vx š xh) 1.772 x 540 x 545 mm, spotreba energie: 230 kWh / rok, 1 kompresor, trieda energetickej účinnosti F, elektrické napätie: 230 V</t>
  </si>
  <si>
    <t>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 mraz .: 189 l / 71 l, skladovacia doba pri výpadku energie: 18 h, hlučnosť: 38 dB, rozmery spotrebiča: (vx š xh) 1.772 x 540 x 545 mm, spotreba energie: 215 kWh / rok, 1 kompresor, trieda energetickej účinnosti F, elektrické napätie: 230 V</t>
  </si>
  <si>
    <t>Voľne stojaca umývačka, Biela farba, kapacita umývačky 11 jedálenských súprav, 3 úložné koše, Invertorový motor, samočistiaci filter, AUTO program, tablety 3v1, úsporný ECO program, polovičné plnenie, funkcia Total Aqua Stop proti pretečeniu, zvuková signalizácia konca umývania, odložený štart, funkcie TotalDry – automatické pootvorenie dverí na konci programu, trieda energetickej účinnosti D, hlučnosť 45 dB, elektrické napätie 230 V</t>
  </si>
  <si>
    <t>Voľne stojaca umývačka, Biela farba, kapacita umývačky 13 jedálenských súprav, 2 úložné koše, samočistiaci filter, pre tablety 3v1, úsporný Eco program, funkcia Total Aqua Stop proti pretečeniu, zvuková signalizácia konca umývania, trieda energetickej účinnosti E, hlučnost 47 dB, spotreba energie 0,74 kWh, spotreba vody 9 l, elektrické napätie 230 V</t>
  </si>
  <si>
    <t>Voľne stojaca umývačka, Biela farba, kapacita umývačky 13 jedálenských súprav, 2 úložné koše, samočistiaci filter, pre tablety 3v1, úsporný Eco program, ½ program, funkcia Total Aqua Stop proti pretečeniu, zvuková signalizácia konca umývania,  trieda energetickej účinnosti E, hlučnost 47 dB, spotreba energie 0,91 kWh, spotreba vody 11 l, elektrické napätie 230 V</t>
  </si>
  <si>
    <t>Voľne stojaca umývačka, Biela farba, kapacita umývačky 14 jedálenských súprav, 3 úložné koše, samočistiaci filter, AUTO program, tablety 3v1, úsporný ECO program, polovičné plnenie, funkcia Total Aqua Stop proti pretečeniu, zvuková signalizácia konca umývania, odložený štart, funkcie TotalDry – automatické pootvorenie dverí na konci programu,  trieda energetickej účinnosti E, hlučnosť 45 dB,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</si>
  <si>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umývania,funkcie TotalDry – automatické pootvorenie dverí na konci programu,   trieda energetickej účinnosti E, hlučnost 47 dB, spotreba energie 0, 69 kWh, spotreba vody 9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</si>
  <si>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  trieda energetickej účinnosti D, hlučnost 45 dB, spotreba energie 0, 69 kWh, spotreba vody 9 l, elektrické napätie 230 V</t>
  </si>
  <si>
    <t>45cm vstavaná integrovaná umývačka riadu, Biela farba, kapacita umývačky 9 jedálenských súprav, 2 úložné koše, odložený start (0-24 hod), samočistiaci filter, pre tablety 3v1, automatický program, úsporný Eco program, funkcia Total Aqua Stop proti pretečeniu, zvuková signalizácia konca umývania,  trieda energetickej účinnosti D, hlučnost 45 dB, spotreba energie 0,69 kWh, spotreba vody 9 l, elektrické napätie 230 V</t>
  </si>
  <si>
    <t>45cm vstavaná integrovaná umývačka riadu, Biela farba, kapacita umývačky 9 jedálenských súprav, 2 úložné koše, odložený štart (3/6/9 hod), samočistiaci filter, pre tablety 3v1, úsporný Eco program, funkcia Total Aqua Stop proti pretečeniu, zvuková signalizácia konca umývania,  trieda energetickej účinnosti E, hlučnosť 47 dB, spotreba energie 0,69 kWh, spotreba vody 9 l, elektrické napätie 230 V</t>
  </si>
  <si>
    <t>VDP 645 GB6</t>
  </si>
  <si>
    <t>Plynová vstavná varná platňa, čierna sklenená doska, 4 plynové horáky s poistkami STOP GAS, LIATINOVÁ dvojdielna varná mriežka, elektrické zapaľovanie horákov v gombíkoch, sklenený povrch – tvrdené sklo, elektrické napätie: 230 V, pripojenie na plyn: G 1/2“</t>
  </si>
  <si>
    <t>VDP 645 GB8</t>
  </si>
  <si>
    <t>VDP 645 GB9</t>
  </si>
  <si>
    <t>Plynová vstavaná varná platňa,  Čierne sklo,  4 plynové horáky s poistkami STOP GAS,  štvordielna varná doska, elektrické zapaľovanie horákov v gombíkoch, sklenený povrch z tvrdeného skla,  elektrické napätie: 230/ 400 V, pripojenie na plyn: G 1/2“</t>
  </si>
  <si>
    <t>Plynová vstavaná varná platňa, čierna sklenená doska, 4 plynové horáky s poistkami STOP GAS, LIATINOVÁ dvojdielna varná mriežka, elektrické zapalovanie horákov v gombíkoch, extra dvojitý WOK horák 3,8 kW, sklenený povrch – tvrdené sklo, elektrické napätie: 230 V, připojení na plyn: G 1/2“</t>
  </si>
  <si>
    <t>VDP 326 X</t>
  </si>
  <si>
    <t>Pnová vstavaná varná platňa, nerez, 2 plynové horáky s poistkami STOP GAS, elektrické zapaľovanie horákov v gombíkoch, jednodielna liatinová mriežka, elektrické napätie 230 V, pripojenie na plyn G ½"</t>
  </si>
  <si>
    <t>VC 1822</t>
  </si>
  <si>
    <t>Vstavaná chladnička, biela farba, elektronické ovládanie, automatické odmrazovanie chladiaceho priestoru, spôsob zabudovania – pojazdy, 5 variabilných sklenených výsuvných políc, 3 police vo dverách, držiak na vajíčka, praktické police vo dverách na fľaše, drôtený rošt na fľaše, VitaBox s Humi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38 dB (A) re 1 pW, rozmery spotrebiča (vx š xh) 1.772 x 540 x 545 mm, spotreba energie 218 kWh/rok, 1 kompresor, trieda energetickej účinnosti E , trieda emisií hluku C, elektrické napätie 230 V</t>
  </si>
  <si>
    <t>RS</t>
  </si>
  <si>
    <t>VMT 125 X</t>
  </si>
  <si>
    <t>VMT 745 B</t>
  </si>
  <si>
    <t>VMT 445 B</t>
  </si>
  <si>
    <t>VMT 445 W</t>
  </si>
  <si>
    <t>VMT 445 X</t>
  </si>
  <si>
    <t>VMT 325 X</t>
  </si>
  <si>
    <t>Vstavaná mikrovlnná rúra, nerez, vhodná pro instalaci do horní skříňky s hloubkou min. 34 cm, mechanické ovládanie , nerezový interiér rúry, výkon 800 W, objem 20 l, AUTO menu - 8 prednastavených programov, automatické rozmrazovanie podľa času a hmotnosti, 5 výkonových stupňov, otočný tanier 245 mm, grilovací rošt, elektronický časovač, detský zámok, jednoduchá montáž – rámček už namontovaný na rúru</t>
  </si>
  <si>
    <t>Vstavaná mikrovlnná rúra, nerez, LED displej, elektronické ovládanie, nerezový interiér rúry, výkon 800 W, objem 20 l, AUTO menu - 8 prednastavených programov, funkcie viacfázový ohrev, automatické rozmrazovanie podľa času a hmotnosti, 5 výkonových stupňov, otočný tanier 245 mm, grilovací rošt, elektronický časovač, hodiny, detský zámok, jednoduchá montáž – rámček už namontovaný na rúru, elektrické napätie: 230 V, menovitý príkon: 1 450 W</t>
  </si>
  <si>
    <t>Vstavaná mikrovlnná rúra, nerez, možnosť kombinovaného ohrevu (mikrovlnný ohrev + gril), LED displej, elektronické ovládanie, nerezový interiér rúry, výkon 900 W, výkon grilu Quartz 1000 W, objem 25 l, AUTO menu - 8 prednastavených programov, funkcie viacfázový ohrev, automatické rozmrazovanie podľa času a hmotnosti, 5 výkonových stupňov, otočný tanier 315 mm, grilovací rošt, elektronický časovač, hodiny, detský zámok, jednoduchá montáž – rámček už namontovaný na rúru, elektrické napätie: 230 V, menovitý príkon: 1 450 W</t>
  </si>
  <si>
    <t>Vstavaná mikrovlnná rúra, biele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</si>
  <si>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</si>
  <si>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dotykové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</si>
  <si>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VTPS 787 BXB</t>
  </si>
  <si>
    <t>VTPS 777 BX</t>
  </si>
  <si>
    <t>VTCS 777 BX</t>
  </si>
  <si>
    <t>VTCS 786 DXB</t>
  </si>
  <si>
    <t>VTCS 786 BXB</t>
  </si>
  <si>
    <t>VTCS 776 BX</t>
  </si>
  <si>
    <t>VTS 785 BW</t>
  </si>
  <si>
    <t>VTS 785 BXB</t>
  </si>
  <si>
    <t>VTS 775 DX</t>
  </si>
  <si>
    <t>VTPS 543 BX</t>
  </si>
  <si>
    <t>VTS 556 BXB</t>
  </si>
  <si>
    <t>VTS 545 BW</t>
  </si>
  <si>
    <t>VTS 546 DX</t>
  </si>
  <si>
    <t>VTS 546 BX</t>
  </si>
  <si>
    <t>VTS 555 DXB</t>
  </si>
  <si>
    <t>VTS 543 BW</t>
  </si>
  <si>
    <t>VTS 545 BX</t>
  </si>
  <si>
    <t>VT 354 BXB</t>
  </si>
  <si>
    <t>VT 344 BX</t>
  </si>
  <si>
    <t>VT 111 CX</t>
  </si>
  <si>
    <t>VT 332 CX</t>
  </si>
  <si>
    <t>Elektrická rúra samostatná, HomeMade tvar rúry, objem rúry 84 l, ergonomické gombíky pre nastavenie teploty a spôsobu ohrevu, klasická rúra s grilom 6 funkcií, možnosť regulácie teploty 50-300 °C, program Pizza 300 °C, program pre pomalé pečenie, vedenie v rúre – drôtené rošty, ECO CLEAN funkcia ekologického čistenia rúry parou, nerez s úpravou proti odtlačkom prstov, osvetlenie rúry, energetická trieda A, menovitý príkon: 2,5 kW, elektrické napätie: 230 V, príslušenstvo: 1x plytký plech, 1x rošt, nerez</t>
  </si>
  <si>
    <t>Elektrická rúra samostatná,  HomeMade tvar rúry, objem rúry 77 l, ergonomické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</si>
  <si>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čierne sklo/nerez</t>
  </si>
  <si>
    <t>Elektrická rúra samostatná s funkciou pary, HomeMade tvar rúry, objem rúry 77 l, zasúvacie gombíky pre nastavenie teploty a zpôsobu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</si>
  <si>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vedenie v rúre – drôtené rošty,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biela</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</si>
  <si>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čierne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</si>
  <si>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</si>
  <si>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</si>
  <si>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 biele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</si>
  <si>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</si>
  <si>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</si>
  <si>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</si>
  <si>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biele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</si>
  <si>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</si>
  <si>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</si>
  <si>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</si>
  <si>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termososnda, 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</si>
  <si>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</si>
  <si>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nerez</t>
  </si>
  <si>
    <t>Elektrická pyrolitická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vedenie v rúre – drôtené rošty,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nerez</t>
  </si>
  <si>
    <t>VTCS 785 DB</t>
  </si>
  <si>
    <t>VDIT 654 X7</t>
  </si>
  <si>
    <t>VDIT 654 FF7</t>
  </si>
  <si>
    <t>VDIT 654 C7</t>
  </si>
  <si>
    <t>VDIT 652 FF7</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</si>
  <si>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t>
  </si>
  <si>
    <t xml:space="preserve">D = Dopredaj </t>
  </si>
  <si>
    <t>Sklokeramická vstavaná platňa, predná hrana skosená, ostatné zbrúsené, ovládanie výkonu gombíkmi, 2 Hi–Light varné zóny, 1x 180 mm 1,8 kW, 1x 145 mm 1,2 kW, ukazovateľ zvyškového tepla, plynulá regulácia výkonu, signalizácia funkcie, elektrické napätie: 230/400 V, menovitý príkon: 2,9 kW, farba čierna</t>
  </si>
  <si>
    <t>Sklokeramická vstavaná platňa, zbrúsené hrany – možnosť zabudovanie do pracovnej dosky, ovládanie výkonu gombíkmi, 4 Hi–Light varné zóny, 2x 180 mm 1,8 kW, 2x 145 mm 1,2 kW, ukazovateľ zvyškového tepla, signalizácia funkcie, elektrické napätie: 400 V, menovitý príkon: 5,8 kW, farba čierna</t>
  </si>
  <si>
    <t xml:space="preserve">VC 1820 </t>
  </si>
  <si>
    <t>IM 6687</t>
  </si>
  <si>
    <t>IM 6435</t>
  </si>
  <si>
    <t>VM 6465 X</t>
  </si>
  <si>
    <t>IM 6475</t>
  </si>
  <si>
    <t>Vstavaná integrovaná umývačka, maximálna teplota vstupnej vody 70 °C, invertorový motor, kapacita umývačky 16 súprav riadu, 3 úložné koše (príborová zásuvka), digitálny ukazovateľ času do konca programu na ovládacom paneli, dotykové ovládanie, 8 programov umývania: AUTO; intenzívny; ECO; hygiena; rýchly 20´; krištáľové poháre; 1h umývanie; noční mytí, teploty mytí: 70, 65, 60, 55, 50, 45, 40, 35 °C, stavové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42 dB(A) re 1 pW, trieda emisií hluku: B, spotreba  energie: 76 kWh/100 cyklov, spotreba  vody: 9,6 l/cyklus, elektrické napätie: 230 V</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</si>
  <si>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</si>
  <si>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t>
  </si>
  <si>
    <t>Vstavaná umývačka s panelom, maximálna teplota vstupnej vody 70 °C, kapacita umývačky 16 súprav riadu, 3 úložné koše (príborová zásuvka),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</si>
  <si>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nerez</t>
  </si>
  <si>
    <t>Vstavaná chladnička, biela farba, elektronické ovládanie, automatické odmrazovanie chladiaceho priestoru, spôsob zabudovania – pojazdy, 5 variabilných sklenených výsuvných políc, 3 police vo dverách, držiak na vajíčka, praktická police vo dverách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36 dB (A) re 1 pW, rozmery spotrebiča (vx š xh) 1.772 x 540 x 545 mm, spotreba energie 218 kWh/rok, 1 kompresor, trieda energetickej účinnosti E , trieda emisií hluku C, elektrické napätie 230 V</t>
  </si>
  <si>
    <t>Typ výrobku      2023</t>
  </si>
  <si>
    <t>platný pre Slovenskú republiku od 1.7. 2023</t>
  </si>
  <si>
    <t>D</t>
  </si>
  <si>
    <t>PZE (Poplatky za znehodnotenie elektroodpadu) platné od 1.7.2023</t>
  </si>
  <si>
    <t>VCN 1832</t>
  </si>
  <si>
    <t>Vstavaná chladnička, biela farba, elektronické ovládanie, beznámrazová technológia NoFrost, automatické odmrazovanie chladiaceho i mraziaceho priestoru, spôsob zabudovania – pojazdy, 5 variabilných sklenených výsuvných políc, 2 police vo dverách, 1 praktická polica vo dverách na fľaše, držiak na vajíčka, drôtený rošt na fľaše, VitaBox s HumidityControl – zeleninová zásuvka s reguláciou vlhkosti vzduchu, 3 zásuvky v mrazničke z toho 1x MaxiBox – veľká mraziaca zásuvka s objemom 38 l, 2 sklenené police v mrazničke, LED osvetlenie, netto objem chladnička/mraznička 180/68 l, skladovacia doba pri výpadku el. energie: 9 h, mraziaca kapacita 3,1 kg/24 h, úroveň emisií hluku 39 dB (A) re 1 pW, rozmery spotrebiča (v x š x h) 1.772 x 540 x 545 mm, spotreba energie 224 kWh/rok , 1 kompresor, trieda energetickej účinnosti E, trieda emisií hluku C, elektrické napätie 230 V</t>
  </si>
  <si>
    <t>IMB 6686</t>
  </si>
  <si>
    <t>Vstavaná integrovaná umývačka, maximálna teplota vstupnej vody 70 °C, invertorový motor, kapacita umývačky 16 súprav riadu, 3 úložné koše (príborová zásuvka), digitálny ukazovateľ času do konca programu na ovládacom paneli, dotykové ovládanie, 7 programov umývania: AUTO; intenzívny; ECO; hygiena;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42 dB(A) re 1 pW, trieda emisií hluku: B, spotreba  energie: 76 kWh/100 cyklov, spotreba  vody: 9,6 l/cyklus, elektrické napätie: 230 V</t>
  </si>
  <si>
    <t>IM 6223</t>
  </si>
  <si>
    <t>IM 6463</t>
  </si>
  <si>
    <t>IM 643C3</t>
  </si>
  <si>
    <t>IM 6465 S</t>
  </si>
  <si>
    <t>Vstavaná integrovaná umývačka, maximálna teplota vstupnej vody 60 °C, kapacita umývačky 14 súprav riadu, 2 úložné koše (príborový košík), tlačidlové ovládanie, 4 programy umývania: rýchly program; intenzívne umývanie; intenzívne krátke umývanie; ECO;  teploty umývania: 65, 60, 45 °C, odložený štart (3/6/9 h), polovičné plnenie, funkcia tablety 3v1, systém nastavenia výšky horného koša, funkcia Total Aqua Stop proti pretečeniu, samočistiaci filter, trieda energetickej účinnosti: E, úroveň emisií hluku: 46 dB(A) re 1 pW, trieda emisií hluku: C, spotreba  energie: 94 kWh/100 cyklov, spotreba  vody: 11 l/cyklus, elektrické napätie: 230 V</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</si>
  <si>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45 dB(A) re 1 pW, trieda emisií hluku: C, spotreba  energie: 85 kWh/100 cyklov, spotreba  vody: 11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</si>
  <si>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C, úroveň emisií hluku: 46 dB(A) re 1 pW, trieda emisií hluku: C, spotreba  energie: 74 kWh/100 cyklov, spotreba  vody: 9,7 l/cyklus, elektrické napätie: 230 V</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</si>
  <si>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</si>
  <si>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VDIT 33D C</t>
  </si>
  <si>
    <t>VDI 65D C</t>
  </si>
  <si>
    <t>VDIT 65D FF</t>
  </si>
  <si>
    <t>VDIT 65D X</t>
  </si>
  <si>
    <t>Indukčná vstavaná sklokeramická platňa, brúsené hrany, 2 indukčné varné zóny (1x 230 mm 1,5/2 kW, 1x 145 mm 1,2/1,6 kW), plynulá regulácia výkonu 0–9, signalizácia funkcie, funkcia SuperBoost ( extra výkon u všetkých varných zón), možnosť personalizácie nastavenia, ukazovateľ zvyškového tepla, KeyLock (detský zámok – bezpečnostné zamknutie ovládania varnej platne), automatické vypnutie indukčnej zóny po 1 min., elektrické napätie 230 V, menovitý príkon 3,6 kW, farba čierna</t>
  </si>
  <si>
    <t>Indukčná vstavaná sklokeramická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</si>
  <si>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</si>
  <si>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nerezový ramček,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</si>
</sst>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
  </numFmts>
  <fonts count="80" x14ac:knownFonts="1">
    <font>
      <sz val="10"/>
      <color rgb="FF000000"/>
      <name val="Arial CE"/>
    </font>
    <font>
      <i/>
      <sz val="11"/>
      <color rgb="FF000000"/>
      <name val="Arial"/>
      <family val="2"/>
      <charset val="238"/>
    </font>
    <font>
      <i/>
      <sz val="10"/>
      <color rgb="FF000000"/>
      <name val="Arial"/>
      <family val="2"/>
      <charset val="238"/>
    </font>
    <font>
      <sz val="10"/>
      <color rgb="FF000000"/>
      <name val="Arial CE"/>
    </font>
    <font>
      <i/>
      <sz val="8"/>
      <color rgb="FF000000"/>
      <name val="Arial CE"/>
      <family val="2"/>
      <charset val="238"/>
    </font>
    <font>
      <b/>
      <sz val="11"/>
      <color rgb="FFFF0000"/>
      <name val="Arial Black"/>
      <family val="2"/>
      <charset val="238"/>
    </font>
    <font>
      <b/>
      <sz val="11"/>
      <color rgb="FF000000"/>
      <name val="Arial Black"/>
      <family val="2"/>
      <charset val="238"/>
    </font>
    <font>
      <b/>
      <sz val="11"/>
      <color rgb="FF000000"/>
      <name val="Arial CE"/>
    </font>
    <font>
      <sz val="10"/>
      <color rgb="FF000000"/>
      <name val="Arial CE"/>
    </font>
    <font>
      <sz val="10"/>
      <color rgb="FF000000"/>
      <name val="Arial Black"/>
      <family val="2"/>
      <charset val="238"/>
    </font>
    <font>
      <sz val="10"/>
      <color rgb="FF000000"/>
      <name val="Arial"/>
      <family val="2"/>
      <charset val="238"/>
    </font>
    <font>
      <sz val="9"/>
      <color rgb="FF000000"/>
      <name val="Arial CE"/>
    </font>
    <font>
      <sz val="11"/>
      <color rgb="FF000000"/>
      <name val="Arial CE"/>
    </font>
    <font>
      <b/>
      <sz val="10"/>
      <color rgb="FFFF0000"/>
      <name val="Arial"/>
      <family val="2"/>
      <charset val="238"/>
    </font>
    <font>
      <sz val="9"/>
      <color rgb="FF000000"/>
      <name val="Arial"/>
      <family val="2"/>
      <charset val="238"/>
    </font>
    <font>
      <b/>
      <sz val="20"/>
      <color rgb="FF000000"/>
      <name val="Verdana"/>
      <family val="2"/>
      <charset val="238"/>
    </font>
    <font>
      <b/>
      <sz val="16"/>
      <color rgb="FF000000"/>
      <name val="Verdana"/>
      <family val="2"/>
      <charset val="238"/>
    </font>
    <font>
      <b/>
      <i/>
      <sz val="11"/>
      <color rgb="FF000000"/>
      <name val="Verdana"/>
      <family val="2"/>
      <charset val="238"/>
    </font>
    <font>
      <b/>
      <i/>
      <sz val="10"/>
      <color rgb="FF000000"/>
      <name val="Verdana"/>
      <family val="2"/>
      <charset val="238"/>
    </font>
    <font>
      <b/>
      <i/>
      <sz val="16"/>
      <color rgb="FF000000"/>
      <name val="Verdana"/>
      <family val="2"/>
      <charset val="238"/>
    </font>
    <font>
      <b/>
      <i/>
      <sz val="20"/>
      <color rgb="FF000000"/>
      <name val="Arial"/>
      <family val="2"/>
      <charset val="238"/>
    </font>
    <font>
      <b/>
      <i/>
      <sz val="20"/>
      <color rgb="FF000000"/>
      <name val="Verdana"/>
      <family val="2"/>
      <charset val="238"/>
    </font>
    <font>
      <b/>
      <sz val="14"/>
      <color rgb="FF000000"/>
      <name val="Verdana"/>
      <family val="2"/>
      <charset val="238"/>
    </font>
    <font>
      <b/>
      <i/>
      <sz val="11"/>
      <color rgb="FF000000"/>
      <name val="Arial"/>
      <family val="2"/>
      <charset val="238"/>
    </font>
    <font>
      <b/>
      <i/>
      <sz val="11"/>
      <color rgb="FF000000"/>
      <name val="Georgia"/>
      <family val="1"/>
      <charset val="238"/>
    </font>
    <font>
      <b/>
      <i/>
      <sz val="10"/>
      <color rgb="FF000000"/>
      <name val="Georgia"/>
      <family val="1"/>
      <charset val="238"/>
    </font>
    <font>
      <i/>
      <sz val="14"/>
      <color rgb="FF000000"/>
      <name val="Georgia"/>
      <family val="1"/>
      <charset val="238"/>
    </font>
    <font>
      <b/>
      <i/>
      <sz val="14"/>
      <color rgb="FF000000"/>
      <name val="Georgia"/>
      <family val="1"/>
      <charset val="238"/>
    </font>
    <font>
      <b/>
      <i/>
      <sz val="14"/>
      <color rgb="FF000000"/>
      <name val="Arial"/>
      <family val="2"/>
      <charset val="238"/>
    </font>
    <font>
      <i/>
      <sz val="9"/>
      <color rgb="FF000000"/>
      <name val="Verdana"/>
      <family val="2"/>
      <charset val="238"/>
    </font>
    <font>
      <b/>
      <sz val="14"/>
      <color rgb="FF000000"/>
      <name val="Arial Black"/>
      <family val="2"/>
      <charset val="238"/>
    </font>
    <font>
      <i/>
      <sz val="11"/>
      <color rgb="FF000000"/>
      <name val="Arial Narrow"/>
      <family val="2"/>
      <charset val="238"/>
    </font>
    <font>
      <i/>
      <sz val="10"/>
      <color rgb="FF000000"/>
      <name val="Arial Narrow"/>
      <family val="2"/>
      <charset val="238"/>
    </font>
    <font>
      <b/>
      <i/>
      <sz val="16"/>
      <color rgb="FF000000"/>
      <name val="Georgia"/>
      <family val="1"/>
      <charset val="238"/>
    </font>
    <font>
      <sz val="9"/>
      <color rgb="FF000000"/>
      <name val="Times New Roman"/>
      <family val="1"/>
      <charset val="238"/>
    </font>
    <font>
      <b/>
      <sz val="12"/>
      <color rgb="FF000000"/>
      <name val="Arial Black"/>
      <family val="2"/>
      <charset val="238"/>
    </font>
    <font>
      <sz val="11"/>
      <color rgb="FF000000"/>
      <name val="Arial"/>
      <family val="2"/>
      <charset val="238"/>
    </font>
    <font>
      <b/>
      <sz val="11"/>
      <color rgb="FF000000"/>
      <name val="Arial"/>
      <family val="2"/>
      <charset val="238"/>
    </font>
    <font>
      <sz val="9"/>
      <name val="Arial"/>
      <family val="2"/>
    </font>
    <font>
      <sz val="14"/>
      <color rgb="FFFF0000"/>
      <name val="Arial Black"/>
      <family val="2"/>
      <charset val="238"/>
    </font>
    <font>
      <sz val="11"/>
      <name val="Arial"/>
      <family val="2"/>
      <charset val="238"/>
    </font>
    <font>
      <b/>
      <sz val="11"/>
      <name val="Arial"/>
      <family val="2"/>
      <charset val="238"/>
    </font>
    <font>
      <sz val="10"/>
      <name val="Arial"/>
      <family val="2"/>
      <charset val="238"/>
    </font>
    <font>
      <sz val="10"/>
      <color rgb="FF000000"/>
      <name val="Arial CE"/>
      <charset val="238"/>
    </font>
    <font>
      <b/>
      <sz val="14"/>
      <color rgb="FF800000"/>
      <name val="Arial Black"/>
      <family val="2"/>
      <charset val="238"/>
    </font>
    <font>
      <sz val="12"/>
      <color rgb="FF000000"/>
      <name val="Arial Black"/>
      <family val="2"/>
      <charset val="238"/>
    </font>
    <font>
      <sz val="14"/>
      <color rgb="FF00B050"/>
      <name val="Arial Black"/>
      <family val="2"/>
      <charset val="238"/>
    </font>
    <font>
      <b/>
      <sz val="12"/>
      <color rgb="FF800000"/>
      <name val="Arial Black"/>
      <family val="2"/>
      <charset val="238"/>
    </font>
    <font>
      <sz val="12"/>
      <color rgb="FFFF0000"/>
      <name val="Arial Black"/>
      <family val="2"/>
      <charset val="238"/>
    </font>
    <font>
      <sz val="9"/>
      <name val="Arial"/>
      <family val="2"/>
      <charset val="238"/>
    </font>
    <font>
      <b/>
      <sz val="10"/>
      <color rgb="FF000000"/>
      <name val="Arial Black"/>
      <family val="2"/>
      <charset val="238"/>
    </font>
    <font>
      <b/>
      <sz val="10"/>
      <color rgb="FF000000"/>
      <name val="Arial"/>
      <family val="2"/>
      <charset val="238"/>
    </font>
    <font>
      <sz val="14"/>
      <color rgb="FF000000"/>
      <name val="Arial CE"/>
    </font>
    <font>
      <b/>
      <sz val="14"/>
      <color rgb="FFFF0000"/>
      <name val="Arial Black"/>
      <family val="2"/>
      <charset val="238"/>
    </font>
    <font>
      <sz val="14"/>
      <name val="Arial"/>
      <family val="2"/>
      <charset val="238"/>
    </font>
    <font>
      <b/>
      <sz val="12"/>
      <name val="Arial Black"/>
      <family val="2"/>
      <charset val="238"/>
    </font>
    <font>
      <sz val="11"/>
      <name val="Arial Black"/>
      <family val="2"/>
      <charset val="238"/>
    </font>
    <font>
      <sz val="12"/>
      <name val="Arial Black"/>
      <family val="2"/>
      <charset val="238"/>
    </font>
    <font>
      <sz val="9"/>
      <color indexed="8"/>
      <name val="Times New Roman CE"/>
      <family val="1"/>
      <charset val="238"/>
    </font>
    <font>
      <sz val="9"/>
      <name val="Times New Roman CE"/>
      <family val="1"/>
      <charset val="238"/>
    </font>
    <font>
      <b/>
      <sz val="10"/>
      <name val="Arial Black"/>
      <family val="2"/>
      <charset val="238"/>
    </font>
    <font>
      <sz val="10"/>
      <name val="Arial CE"/>
      <family val="2"/>
      <charset val="238"/>
    </font>
    <font>
      <b/>
      <sz val="14"/>
      <color indexed="17"/>
      <name val="Arial Black"/>
      <family val="2"/>
      <charset val="238"/>
    </font>
    <font>
      <sz val="9"/>
      <name val="Arial CE"/>
      <family val="2"/>
      <charset val="238"/>
    </font>
    <font>
      <b/>
      <sz val="14"/>
      <color rgb="FF000000"/>
      <name val="Arial"/>
      <family val="2"/>
      <charset val="238"/>
    </font>
    <font>
      <sz val="12"/>
      <color rgb="FF339966"/>
      <name val="Arial Black"/>
      <family val="2"/>
      <charset val="238"/>
    </font>
    <font>
      <sz val="11"/>
      <color rgb="FF000000"/>
      <name val="Arial Black"/>
      <family val="2"/>
      <charset val="238"/>
    </font>
    <font>
      <sz val="9"/>
      <color rgb="FF000000"/>
      <name val="Times New Roman CE"/>
    </font>
    <font>
      <b/>
      <sz val="14"/>
      <color rgb="FF3366FF"/>
      <name val="Arial Black"/>
      <family val="2"/>
      <charset val="238"/>
    </font>
    <font>
      <i/>
      <sz val="10"/>
      <color rgb="FF000000"/>
      <name val="Arial"/>
      <family val="2"/>
      <charset val="238"/>
    </font>
    <font>
      <b/>
      <i/>
      <sz val="9"/>
      <color rgb="FF000000"/>
      <name val="Arial"/>
      <family val="2"/>
      <charset val="238"/>
    </font>
    <font>
      <i/>
      <sz val="11"/>
      <color rgb="FF000000"/>
      <name val="Arial"/>
      <family val="2"/>
      <charset val="238"/>
    </font>
    <font>
      <i/>
      <sz val="10"/>
      <color rgb="FF000000"/>
      <name val="Arial CE"/>
    </font>
    <font>
      <b/>
      <sz val="14"/>
      <color rgb="FF00B050"/>
      <name val="Arial Black"/>
      <family val="2"/>
      <charset val="238"/>
    </font>
    <font>
      <sz val="11"/>
      <color rgb="FF000000"/>
      <name val="Arial CE"/>
      <charset val="238"/>
    </font>
    <font>
      <sz val="10"/>
      <name val="Arial CE"/>
    </font>
    <font>
      <sz val="11"/>
      <name val="Arial CE"/>
      <charset val="238"/>
    </font>
    <font>
      <b/>
      <sz val="12"/>
      <name val="Arial CE"/>
      <family val="2"/>
      <charset val="238"/>
    </font>
    <font>
      <sz val="8"/>
      <name val="Arial CE"/>
    </font>
    <font>
      <sz val="10"/>
      <name val="Arial CE"/>
      <charset val="238"/>
    </font>
  </fonts>
  <fills count="12">
    <fill>
      <patternFill patternType="none"/>
    </fill>
    <fill>
      <patternFill patternType="gray125"/>
    </fill>
    <fill>
      <patternFill patternType="none"/>
    </fill>
    <fill>
      <patternFill patternType="solid">
        <fgColor rgb="FFFFFFFF"/>
        <bgColor rgb="FFFFFFFF"/>
      </patternFill>
    </fill>
    <fill>
      <patternFill patternType="solid">
        <fgColor rgb="FFFFFFFF"/>
        <bgColor rgb="FFFFFFCC"/>
      </patternFill>
    </fill>
    <fill>
      <patternFill patternType="solid">
        <fgColor rgb="FFFFFFFF"/>
        <bgColor rgb="FFFFFF00"/>
      </patternFill>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theme="0"/>
        <bgColor rgb="FFFFFFFF"/>
      </patternFill>
    </fill>
    <fill>
      <patternFill patternType="solid">
        <fgColor theme="0"/>
        <bgColor rgb="FFFFFF00"/>
      </patternFill>
    </fill>
    <fill>
      <patternFill patternType="solid">
        <fgColor theme="0"/>
        <bgColor indexed="26"/>
      </patternFill>
    </fill>
  </fills>
  <borders count="19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rgb="FF000000"/>
      </top>
      <bottom style="thin">
        <color rgb="FF000000"/>
      </bottom>
      <diagonal/>
    </border>
    <border>
      <left style="medium">
        <color indexed="64"/>
      </left>
      <right/>
      <top/>
      <bottom style="thin">
        <color rgb="FF000000"/>
      </bottom>
      <diagonal/>
    </border>
    <border>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indexed="64"/>
      </top>
      <bottom/>
      <diagonal/>
    </border>
    <border>
      <left style="medium">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bottom style="medium">
        <color indexed="64"/>
      </bottom>
      <diagonal/>
    </border>
    <border>
      <left style="medium">
        <color indexed="64"/>
      </left>
      <right style="medium">
        <color indexed="64"/>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000000"/>
      </right>
      <top style="medium">
        <color indexed="64"/>
      </top>
      <bottom style="thin">
        <color rgb="FF000000"/>
      </bottom>
      <diagonal/>
    </border>
    <border>
      <left/>
      <right style="medium">
        <color rgb="FF000000"/>
      </right>
      <top style="medium">
        <color indexed="64"/>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medium">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top style="thin">
        <color rgb="FF000000"/>
      </top>
      <bottom style="medium">
        <color rgb="FF000000"/>
      </bottom>
      <diagonal/>
    </border>
    <border>
      <left style="medium">
        <color indexed="64"/>
      </left>
      <right style="medium">
        <color indexed="64"/>
      </right>
      <top style="thin">
        <color rgb="FF000000"/>
      </top>
      <bottom style="thin">
        <color indexed="64"/>
      </bottom>
      <diagonal/>
    </border>
    <border>
      <left style="medium">
        <color rgb="FF000000"/>
      </left>
      <right style="thin">
        <color rgb="FF000000"/>
      </right>
      <top style="thin">
        <color rgb="FF000000"/>
      </top>
      <bottom style="medium">
        <color indexed="64"/>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top style="medium">
        <color indexed="64"/>
      </top>
      <bottom style="thin">
        <color rgb="FF000000"/>
      </bottom>
      <diagonal/>
    </border>
    <border>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indexed="64"/>
      </left>
      <right style="medium">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rgb="FF000000"/>
      </right>
      <top/>
      <bottom style="medium">
        <color indexed="64"/>
      </bottom>
      <diagonal/>
    </border>
    <border>
      <left style="thin">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style="thin">
        <color indexed="64"/>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rgb="FF000000"/>
      </right>
      <top/>
      <bottom style="thin">
        <color indexed="64"/>
      </bottom>
      <diagonal/>
    </border>
    <border>
      <left style="thin">
        <color rgb="FF000000"/>
      </left>
      <right style="medium">
        <color indexed="64"/>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right style="thin">
        <color rgb="FF000000"/>
      </right>
      <top style="thin">
        <color indexed="64"/>
      </top>
      <bottom style="thin">
        <color indexed="64"/>
      </bottom>
      <diagonal/>
    </border>
    <border>
      <left/>
      <right style="medium">
        <color rgb="FF000000"/>
      </right>
      <top style="medium">
        <color indexed="64"/>
      </top>
      <bottom style="thin">
        <color indexed="64"/>
      </bottom>
      <diagonal/>
    </border>
    <border>
      <left style="thin">
        <color indexed="64"/>
      </left>
      <right style="medium">
        <color rgb="FF000000"/>
      </right>
      <top style="thin">
        <color rgb="FF000000"/>
      </top>
      <bottom style="medium">
        <color indexed="64"/>
      </bottom>
      <diagonal/>
    </border>
  </borders>
  <cellStyleXfs count="2">
    <xf numFmtId="0" fontId="0" fillId="0" borderId="0"/>
    <xf numFmtId="164" fontId="3" fillId="0" borderId="0" applyFont="0" applyFill="0" applyBorder="0" applyAlignment="0" applyProtection="0"/>
  </cellStyleXfs>
  <cellXfs count="778">
    <xf numFmtId="0" fontId="0" fillId="2" borderId="0" xfId="0" applyFill="1"/>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xf numFmtId="4" fontId="8" fillId="3" borderId="0" xfId="0" applyNumberFormat="1" applyFont="1" applyFill="1"/>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11" fillId="3" borderId="0" xfId="0" applyFont="1" applyFill="1" applyAlignment="1">
      <alignment horizontal="left" vertical="top"/>
    </xf>
    <xf numFmtId="3" fontId="10" fillId="3" borderId="0" xfId="0" applyNumberFormat="1" applyFont="1" applyFill="1" applyAlignment="1">
      <alignment horizontal="center" vertical="center"/>
    </xf>
    <xf numFmtId="0" fontId="8" fillId="3" borderId="0" xfId="0" applyFont="1" applyFill="1" applyAlignment="1">
      <alignment horizontal="center" vertical="center"/>
    </xf>
    <xf numFmtId="0" fontId="8" fillId="3" borderId="0" xfId="0" applyFont="1" applyFill="1"/>
    <xf numFmtId="0" fontId="12" fillId="2" borderId="0" xfId="0" applyFont="1" applyFill="1"/>
    <xf numFmtId="0" fontId="13" fillId="4" borderId="0" xfId="0" applyFont="1" applyFill="1" applyAlignment="1">
      <alignment horizontal="center" vertical="top" wrapText="1"/>
    </xf>
    <xf numFmtId="0" fontId="8" fillId="3" borderId="0" xfId="0" applyFont="1" applyFill="1" applyAlignment="1">
      <alignment vertical="top"/>
    </xf>
    <xf numFmtId="0" fontId="5" fillId="3" borderId="0" xfId="0" applyFont="1" applyFill="1" applyAlignment="1">
      <alignment horizontal="center"/>
    </xf>
    <xf numFmtId="0" fontId="6" fillId="3" borderId="0" xfId="0" applyFont="1" applyFill="1" applyAlignment="1">
      <alignment horizontal="center"/>
    </xf>
    <xf numFmtId="0" fontId="7" fillId="3" borderId="0" xfId="0" applyFont="1" applyFill="1" applyAlignment="1">
      <alignment vertical="center"/>
    </xf>
    <xf numFmtId="4" fontId="8" fillId="3" borderId="0" xfId="0" applyNumberFormat="1" applyFont="1" applyFill="1" applyAlignment="1">
      <alignment vertical="center"/>
    </xf>
    <xf numFmtId="0" fontId="10" fillId="3" borderId="0" xfId="0" applyFont="1" applyFill="1" applyAlignment="1">
      <alignment horizontal="center"/>
    </xf>
    <xf numFmtId="0" fontId="8" fillId="3" borderId="0" xfId="0" applyFont="1" applyFill="1" applyBorder="1"/>
    <xf numFmtId="0" fontId="15" fillId="3" borderId="0" xfId="0" applyFont="1" applyFill="1" applyAlignment="1">
      <alignment horizontal="left"/>
    </xf>
    <xf numFmtId="0" fontId="16" fillId="3" borderId="0" xfId="0" applyFont="1" applyFill="1" applyAlignment="1">
      <alignment horizontal="left"/>
    </xf>
    <xf numFmtId="0" fontId="1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center"/>
    </xf>
    <xf numFmtId="0" fontId="21" fillId="3" borderId="0" xfId="0" applyFont="1" applyFill="1"/>
    <xf numFmtId="0" fontId="22" fillId="3" borderId="0" xfId="0" applyFont="1" applyFill="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23" fillId="3" borderId="0" xfId="0" applyFont="1" applyFill="1" applyAlignment="1">
      <alignment horizontal="center" vertical="center"/>
    </xf>
    <xf numFmtId="0" fontId="24" fillId="3" borderId="0" xfId="0" applyFont="1" applyFill="1" applyAlignment="1">
      <alignment horizontal="center" vertical="center"/>
    </xf>
    <xf numFmtId="4" fontId="25" fillId="3" borderId="0" xfId="0" applyNumberFormat="1" applyFont="1" applyFill="1" applyAlignment="1">
      <alignment horizontal="center" vertical="center"/>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8" fillId="2" borderId="0" xfId="0" applyFont="1" applyFill="1"/>
    <xf numFmtId="0" fontId="30" fillId="3" borderId="0" xfId="0" applyFont="1" applyFill="1" applyAlignment="1">
      <alignment horizontal="left" vertical="center"/>
    </xf>
    <xf numFmtId="0" fontId="31" fillId="3" borderId="0" xfId="0" applyFont="1" applyFill="1" applyAlignment="1">
      <alignment horizontal="center" vertical="center"/>
    </xf>
    <xf numFmtId="4" fontId="32" fillId="3" borderId="0" xfId="0" applyNumberFormat="1" applyFont="1" applyFill="1" applyAlignment="1">
      <alignment horizontal="center" vertical="center"/>
    </xf>
    <xf numFmtId="0" fontId="33" fillId="3" borderId="0" xfId="0" applyFont="1" applyFill="1" applyAlignment="1">
      <alignment horizontal="center" vertical="center"/>
    </xf>
    <xf numFmtId="0" fontId="34" fillId="3" borderId="0" xfId="0" applyFont="1" applyFill="1" applyAlignment="1">
      <alignment horizontal="center" textRotation="90"/>
    </xf>
    <xf numFmtId="0" fontId="14" fillId="3" borderId="0" xfId="0" applyFont="1" applyFill="1" applyAlignment="1">
      <alignment horizontal="center" textRotation="90"/>
    </xf>
    <xf numFmtId="4" fontId="8" fillId="3" borderId="0" xfId="0" applyNumberFormat="1" applyFont="1" applyFill="1" applyAlignment="1">
      <alignment horizontal="center" vertical="center"/>
    </xf>
    <xf numFmtId="0" fontId="35" fillId="3" borderId="0" xfId="0" applyFont="1" applyFill="1" applyAlignment="1">
      <alignment horizontal="left"/>
    </xf>
    <xf numFmtId="0" fontId="30" fillId="3" borderId="0" xfId="0" applyFont="1" applyFill="1" applyAlignment="1">
      <alignment horizontal="left"/>
    </xf>
    <xf numFmtId="0" fontId="8" fillId="3" borderId="0" xfId="0" applyFont="1" applyFill="1" applyAlignment="1">
      <alignment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39" fillId="3" borderId="0" xfId="0" applyFont="1" applyFill="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3" fontId="42" fillId="2" borderId="68" xfId="0" applyNumberFormat="1" applyFont="1" applyFill="1" applyBorder="1" applyAlignment="1">
      <alignment horizontal="center" vertical="center"/>
    </xf>
    <xf numFmtId="0" fontId="44" fillId="2" borderId="0" xfId="0" applyFont="1" applyFill="1" applyAlignment="1">
      <alignment horizontal="center" vertical="center" wrapText="1"/>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6" fillId="0" borderId="0" xfId="0" applyFont="1" applyFill="1" applyAlignment="1">
      <alignment horizontal="left"/>
    </xf>
    <xf numFmtId="4" fontId="8" fillId="0" borderId="0" xfId="0" applyNumberFormat="1" applyFont="1" applyFill="1" applyAlignment="1">
      <alignment vertical="center"/>
    </xf>
    <xf numFmtId="0" fontId="45" fillId="3" borderId="0" xfId="0" applyFont="1" applyFill="1" applyAlignment="1">
      <alignment horizontal="center" vertical="center"/>
    </xf>
    <xf numFmtId="0" fontId="14" fillId="3" borderId="0" xfId="0" applyFont="1" applyFill="1" applyAlignment="1">
      <alignment horizontal="left" vertical="center"/>
    </xf>
    <xf numFmtId="0" fontId="7" fillId="0" borderId="0" xfId="0" applyFont="1" applyFill="1" applyAlignment="1">
      <alignment vertical="center"/>
    </xf>
    <xf numFmtId="0" fontId="46" fillId="3" borderId="0" xfId="0" applyFont="1" applyFill="1" applyAlignment="1">
      <alignment horizontal="center" vertical="center"/>
    </xf>
    <xf numFmtId="0" fontId="40" fillId="2" borderId="70" xfId="0" applyFont="1" applyFill="1" applyBorder="1" applyAlignment="1">
      <alignment horizontal="center" vertical="center"/>
    </xf>
    <xf numFmtId="0" fontId="41" fillId="2" borderId="71" xfId="0" applyFont="1" applyFill="1" applyBorder="1" applyAlignment="1">
      <alignment horizontal="center" vertical="center"/>
    </xf>
    <xf numFmtId="3" fontId="42" fillId="2" borderId="70" xfId="0" applyNumberFormat="1" applyFont="1" applyFill="1" applyBorder="1" applyAlignment="1">
      <alignment horizontal="center" vertical="center"/>
    </xf>
    <xf numFmtId="0" fontId="8" fillId="9" borderId="76" xfId="0" applyFont="1" applyFill="1" applyBorder="1" applyAlignment="1">
      <alignment horizontal="center" vertical="center"/>
    </xf>
    <xf numFmtId="4" fontId="8" fillId="3" borderId="77" xfId="0" applyNumberFormat="1" applyFont="1" applyFill="1" applyBorder="1" applyAlignment="1">
      <alignment horizontal="center" vertical="center"/>
    </xf>
    <xf numFmtId="1" fontId="8" fillId="3" borderId="52"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40" fillId="2" borderId="68" xfId="0" applyFont="1" applyFill="1" applyBorder="1" applyAlignment="1">
      <alignment horizontal="center" vertical="center"/>
    </xf>
    <xf numFmtId="0" fontId="41" fillId="2" borderId="69" xfId="0" applyFont="1" applyFill="1" applyBorder="1" applyAlignment="1">
      <alignment horizontal="center" vertical="center"/>
    </xf>
    <xf numFmtId="0" fontId="14" fillId="3" borderId="0" xfId="0" applyFont="1" applyFill="1" applyAlignment="1">
      <alignment horizontal="left" vertical="center" wrapText="1"/>
    </xf>
    <xf numFmtId="0" fontId="8" fillId="2" borderId="78" xfId="0" applyFont="1" applyFill="1" applyBorder="1" applyAlignment="1">
      <alignment horizontal="center" vertical="center"/>
    </xf>
    <xf numFmtId="0" fontId="8" fillId="2" borderId="79" xfId="0" applyFont="1" applyFill="1" applyBorder="1" applyAlignment="1">
      <alignment horizontal="center" vertical="center"/>
    </xf>
    <xf numFmtId="4" fontId="8" fillId="3" borderId="80" xfId="0" applyNumberFormat="1" applyFont="1" applyFill="1" applyBorder="1" applyAlignment="1">
      <alignment horizontal="center" vertical="center"/>
    </xf>
    <xf numFmtId="1" fontId="8" fillId="3" borderId="54" xfId="0" applyNumberFormat="1" applyFont="1" applyFill="1" applyBorder="1" applyAlignment="1">
      <alignment horizontal="center" vertical="center"/>
    </xf>
    <xf numFmtId="0" fontId="8" fillId="3" borderId="55" xfId="0" applyFont="1" applyFill="1" applyBorder="1" applyAlignment="1">
      <alignment horizontal="center" vertical="center"/>
    </xf>
    <xf numFmtId="0" fontId="40" fillId="2" borderId="72" xfId="0" applyFont="1" applyFill="1" applyBorder="1" applyAlignment="1">
      <alignment horizontal="center" vertical="center"/>
    </xf>
    <xf numFmtId="0" fontId="41" fillId="2" borderId="73" xfId="0" applyFont="1" applyFill="1" applyBorder="1" applyAlignment="1">
      <alignment horizontal="center" vertical="center"/>
    </xf>
    <xf numFmtId="3" fontId="42" fillId="2" borderId="72" xfId="0" applyNumberFormat="1" applyFont="1" applyFill="1" applyBorder="1" applyAlignment="1">
      <alignment horizontal="center" vertical="center"/>
    </xf>
    <xf numFmtId="0" fontId="8" fillId="2" borderId="81" xfId="0" applyFont="1" applyFill="1" applyBorder="1" applyAlignment="1">
      <alignment horizontal="center" vertical="center"/>
    </xf>
    <xf numFmtId="0" fontId="47" fillId="3" borderId="0" xfId="0" applyFont="1" applyFill="1" applyAlignment="1">
      <alignment horizontal="center" vertical="center"/>
    </xf>
    <xf numFmtId="0" fontId="40" fillId="2" borderId="74" xfId="0" applyFont="1" applyFill="1" applyBorder="1" applyAlignment="1">
      <alignment horizontal="center" vertical="center"/>
    </xf>
    <xf numFmtId="0" fontId="41" fillId="2" borderId="75" xfId="0" applyFont="1" applyFill="1" applyBorder="1" applyAlignment="1">
      <alignment horizontal="center" vertical="center"/>
    </xf>
    <xf numFmtId="3" fontId="42" fillId="2" borderId="74" xfId="0" applyNumberFormat="1" applyFont="1" applyFill="1" applyBorder="1" applyAlignment="1">
      <alignment horizontal="center" vertical="center"/>
    </xf>
    <xf numFmtId="0" fontId="8" fillId="2" borderId="82" xfId="0" applyFont="1" applyFill="1" applyBorder="1" applyAlignment="1">
      <alignment horizontal="center" vertical="center"/>
    </xf>
    <xf numFmtId="0" fontId="8" fillId="2" borderId="83" xfId="0" applyFont="1" applyFill="1" applyBorder="1" applyAlignment="1">
      <alignment horizontal="center" vertical="center"/>
    </xf>
    <xf numFmtId="4" fontId="8" fillId="3" borderId="84" xfId="0" applyNumberFormat="1" applyFont="1" applyFill="1" applyBorder="1" applyAlignment="1">
      <alignment horizontal="center" vertical="center"/>
    </xf>
    <xf numFmtId="1" fontId="8" fillId="3" borderId="56" xfId="0" applyNumberFormat="1" applyFont="1" applyFill="1" applyBorder="1" applyAlignment="1">
      <alignment horizontal="center" vertical="center"/>
    </xf>
    <xf numFmtId="0" fontId="8" fillId="3" borderId="57" xfId="0" applyFont="1" applyFill="1" applyBorder="1" applyAlignment="1">
      <alignment horizontal="center" vertical="center"/>
    </xf>
    <xf numFmtId="0" fontId="6" fillId="0" borderId="0" xfId="0" applyFont="1" applyFill="1" applyAlignment="1">
      <alignment horizontal="left" vertical="center"/>
    </xf>
    <xf numFmtId="0" fontId="8" fillId="0" borderId="0" xfId="0" applyFont="1" applyFill="1" applyAlignment="1">
      <alignment vertical="center"/>
    </xf>
    <xf numFmtId="4" fontId="8" fillId="3" borderId="12" xfId="0" applyNumberFormat="1" applyFont="1" applyFill="1" applyBorder="1" applyAlignment="1">
      <alignment horizontal="center" vertical="center"/>
    </xf>
    <xf numFmtId="0" fontId="48" fillId="3" borderId="0" xfId="0" applyFont="1" applyFill="1" applyAlignment="1">
      <alignment horizontal="center" vertical="center"/>
    </xf>
    <xf numFmtId="3" fontId="51" fillId="2" borderId="0" xfId="0" applyNumberFormat="1" applyFont="1" applyFill="1" applyAlignment="1">
      <alignment horizontal="center" vertical="center"/>
    </xf>
    <xf numFmtId="4" fontId="6" fillId="3" borderId="0" xfId="0" applyNumberFormat="1" applyFont="1" applyFill="1" applyAlignment="1">
      <alignment horizontal="center" vertical="center"/>
    </xf>
    <xf numFmtId="0" fontId="6" fillId="3" borderId="0" xfId="0" applyFont="1" applyFill="1"/>
    <xf numFmtId="0" fontId="10" fillId="2" borderId="1" xfId="0" applyFont="1" applyFill="1" applyBorder="1" applyAlignment="1">
      <alignment horizontal="center" vertical="center"/>
    </xf>
    <xf numFmtId="0" fontId="8" fillId="3" borderId="6" xfId="0" applyFont="1" applyFill="1" applyBorder="1" applyAlignment="1">
      <alignment horizontal="center" vertical="center"/>
    </xf>
    <xf numFmtId="0" fontId="30" fillId="0" borderId="0" xfId="0" applyFont="1" applyFill="1" applyAlignment="1">
      <alignment horizontal="left" vertical="center"/>
    </xf>
    <xf numFmtId="3" fontId="10" fillId="2" borderId="0" xfId="0" applyNumberFormat="1" applyFont="1" applyFill="1" applyAlignment="1">
      <alignment horizontal="center" vertical="center"/>
    </xf>
    <xf numFmtId="0" fontId="52" fillId="3" borderId="0" xfId="0" applyFont="1" applyFill="1" applyAlignment="1">
      <alignment horizontal="center" vertical="center"/>
    </xf>
    <xf numFmtId="4" fontId="52" fillId="3" borderId="0" xfId="0" applyNumberFormat="1" applyFont="1" applyFill="1" applyAlignment="1">
      <alignment horizontal="center" vertical="center"/>
    </xf>
    <xf numFmtId="0" fontId="52" fillId="3" borderId="0" xfId="0" applyFont="1" applyFill="1"/>
    <xf numFmtId="0" fontId="37" fillId="0" borderId="22" xfId="0" applyFont="1" applyFill="1" applyBorder="1" applyAlignment="1">
      <alignment horizontal="center" vertical="center" wrapText="1"/>
    </xf>
    <xf numFmtId="0" fontId="53" fillId="3" borderId="0" xfId="0" applyFont="1" applyFill="1" applyAlignment="1">
      <alignment horizontal="center"/>
    </xf>
    <xf numFmtId="0" fontId="8" fillId="3" borderId="5" xfId="0" applyFont="1" applyFill="1" applyBorder="1" applyAlignment="1">
      <alignment horizontal="center" vertical="center"/>
    </xf>
    <xf numFmtId="0" fontId="8" fillId="8" borderId="0" xfId="0" applyFont="1" applyFill="1" applyAlignment="1">
      <alignment vertical="center"/>
    </xf>
    <xf numFmtId="0" fontId="54" fillId="8" borderId="0" xfId="0" applyFont="1" applyFill="1" applyAlignment="1">
      <alignment vertical="center"/>
    </xf>
    <xf numFmtId="1" fontId="55" fillId="8" borderId="0" xfId="0" applyNumberFormat="1" applyFont="1" applyFill="1" applyBorder="1" applyAlignment="1" applyProtection="1">
      <alignment vertical="center"/>
    </xf>
    <xf numFmtId="0" fontId="40" fillId="8" borderId="0" xfId="0" applyFont="1" applyFill="1" applyBorder="1" applyAlignment="1">
      <alignment vertical="center"/>
    </xf>
    <xf numFmtId="0" fontId="55" fillId="8" borderId="0" xfId="0" applyFont="1" applyFill="1" applyBorder="1" applyAlignment="1">
      <alignment horizontal="center" vertical="center"/>
    </xf>
    <xf numFmtId="4" fontId="56" fillId="8" borderId="0" xfId="0" applyNumberFormat="1" applyFont="1" applyFill="1" applyBorder="1" applyAlignment="1">
      <alignment horizontal="center" vertical="center"/>
    </xf>
    <xf numFmtId="0" fontId="57" fillId="8" borderId="0" xfId="0" applyFont="1" applyFill="1" applyBorder="1" applyAlignment="1">
      <alignment vertical="center"/>
    </xf>
    <xf numFmtId="0" fontId="58" fillId="8" borderId="0" xfId="0" applyFont="1" applyFill="1" applyBorder="1" applyAlignment="1">
      <alignment horizontal="center" vertical="center"/>
    </xf>
    <xf numFmtId="0" fontId="59" fillId="8" borderId="0" xfId="0" applyFont="1" applyFill="1" applyBorder="1" applyAlignment="1">
      <alignment horizontal="center" vertical="center"/>
    </xf>
    <xf numFmtId="3" fontId="8" fillId="8" borderId="0" xfId="0" applyNumberFormat="1" applyFont="1" applyFill="1" applyBorder="1" applyAlignment="1">
      <alignment horizontal="center" vertical="center"/>
    </xf>
    <xf numFmtId="0" fontId="60" fillId="8" borderId="0" xfId="0" applyFont="1" applyFill="1" applyBorder="1" applyAlignment="1" applyProtection="1">
      <alignment vertical="center"/>
    </xf>
    <xf numFmtId="0" fontId="60" fillId="8" borderId="0" xfId="0" applyFont="1" applyFill="1" applyBorder="1" applyAlignment="1" applyProtection="1">
      <alignment horizontal="center" vertical="center"/>
    </xf>
    <xf numFmtId="0" fontId="61" fillId="8" borderId="0" xfId="0" applyFont="1" applyFill="1" applyAlignment="1">
      <alignment horizontal="center" vertical="center"/>
    </xf>
    <xf numFmtId="0" fontId="62" fillId="6" borderId="0" xfId="0" applyFont="1" applyFill="1" applyBorder="1" applyAlignment="1">
      <alignment horizontal="center" vertical="center" wrapText="1"/>
    </xf>
    <xf numFmtId="0" fontId="8" fillId="8" borderId="0" xfId="0" applyFont="1" applyFill="1"/>
    <xf numFmtId="0" fontId="42" fillId="8" borderId="0" xfId="0" applyFont="1" applyFill="1"/>
    <xf numFmtId="4" fontId="50" fillId="3" borderId="0" xfId="0" applyNumberFormat="1" applyFont="1" applyFill="1" applyAlignment="1">
      <alignment horizontal="left" vertical="center"/>
    </xf>
    <xf numFmtId="0" fontId="64" fillId="3" borderId="0" xfId="0" applyFont="1" applyFill="1" applyAlignment="1">
      <alignment horizontal="center" vertical="center"/>
    </xf>
    <xf numFmtId="0" fontId="30" fillId="3" borderId="0" xfId="0" applyFont="1" applyFill="1" applyAlignment="1">
      <alignment horizontal="center" vertical="center"/>
    </xf>
    <xf numFmtId="4" fontId="30" fillId="3" borderId="0" xfId="0" applyNumberFormat="1" applyFont="1" applyFill="1" applyAlignment="1">
      <alignment horizontal="center" vertical="center"/>
    </xf>
    <xf numFmtId="0" fontId="30" fillId="3" borderId="0" xfId="0" applyFont="1" applyFill="1"/>
    <xf numFmtId="0" fontId="65" fillId="3" borderId="0" xfId="0" applyFont="1" applyFill="1" applyAlignment="1">
      <alignment horizontal="center" vertical="center"/>
    </xf>
    <xf numFmtId="1" fontId="43" fillId="5" borderId="7" xfId="0" applyNumberFormat="1" applyFont="1" applyFill="1" applyBorder="1" applyAlignment="1">
      <alignment horizontal="center" vertical="center" wrapText="1"/>
    </xf>
    <xf numFmtId="0" fontId="43" fillId="3" borderId="87" xfId="0" applyFont="1" applyFill="1" applyBorder="1" applyAlignment="1">
      <alignment horizontal="center" vertical="center"/>
    </xf>
    <xf numFmtId="0" fontId="41" fillId="2" borderId="69" xfId="0" applyFont="1" applyFill="1" applyBorder="1" applyAlignment="1" applyProtection="1">
      <alignment horizontal="center" vertical="center"/>
    </xf>
    <xf numFmtId="3" fontId="42" fillId="2" borderId="46" xfId="0" applyNumberFormat="1" applyFont="1" applyFill="1" applyBorder="1" applyAlignment="1">
      <alignment horizontal="center" vertical="center"/>
    </xf>
    <xf numFmtId="0" fontId="40" fillId="2" borderId="85" xfId="0" applyFont="1" applyFill="1" applyBorder="1" applyAlignment="1">
      <alignment horizontal="center" vertical="center"/>
    </xf>
    <xf numFmtId="0" fontId="41" fillId="2" borderId="86" xfId="0" applyFont="1" applyFill="1" applyBorder="1" applyAlignment="1" applyProtection="1">
      <alignment horizontal="center" vertical="center"/>
    </xf>
    <xf numFmtId="0" fontId="66" fillId="3" borderId="0" xfId="0" applyFont="1" applyFill="1" applyAlignment="1">
      <alignment horizontal="center" vertical="center"/>
    </xf>
    <xf numFmtId="0" fontId="35" fillId="3" borderId="0" xfId="0" applyFont="1" applyFill="1" applyAlignment="1">
      <alignment horizontal="center" vertical="center"/>
    </xf>
    <xf numFmtId="3" fontId="37" fillId="3" borderId="0" xfId="0" applyNumberFormat="1" applyFont="1" applyFill="1" applyAlignment="1">
      <alignment horizontal="center" vertical="center"/>
    </xf>
    <xf numFmtId="4" fontId="10" fillId="3" borderId="0" xfId="0" applyNumberFormat="1" applyFont="1" applyFill="1" applyAlignment="1">
      <alignment horizontal="center" vertical="center"/>
    </xf>
    <xf numFmtId="0" fontId="14" fillId="3" borderId="0" xfId="0" applyFont="1" applyFill="1" applyAlignment="1">
      <alignment vertical="center" wrapText="1"/>
    </xf>
    <xf numFmtId="0" fontId="67" fillId="3" borderId="0" xfId="0" applyFont="1" applyFill="1" applyAlignment="1">
      <alignment horizontal="center"/>
    </xf>
    <xf numFmtId="0" fontId="14" fillId="3" borderId="0" xfId="0" applyFont="1" applyFill="1" applyAlignment="1">
      <alignment horizontal="center"/>
    </xf>
    <xf numFmtId="0" fontId="10" fillId="3" borderId="0" xfId="0" applyFont="1" applyFill="1" applyAlignment="1">
      <alignment horizontal="center" vertical="center"/>
    </xf>
    <xf numFmtId="3" fontId="10" fillId="3" borderId="0" xfId="0" applyNumberFormat="1" applyFont="1" applyFill="1" applyAlignment="1">
      <alignment horizontal="center" vertical="center" wrapText="1"/>
    </xf>
    <xf numFmtId="0" fontId="45" fillId="3" borderId="0" xfId="0" applyFont="1" applyFill="1" applyAlignment="1">
      <alignment horizontal="left" vertical="center"/>
    </xf>
    <xf numFmtId="1" fontId="68" fillId="2" borderId="0" xfId="0" applyNumberFormat="1" applyFont="1" applyFill="1" applyAlignment="1">
      <alignment horizontal="left"/>
    </xf>
    <xf numFmtId="0" fontId="6" fillId="3" borderId="0" xfId="0" applyFont="1" applyFill="1" applyAlignment="1">
      <alignment horizontal="left"/>
    </xf>
    <xf numFmtId="49" fontId="23" fillId="3" borderId="0" xfId="0" applyNumberFormat="1" applyFont="1" applyFill="1" applyAlignment="1">
      <alignment horizontal="left"/>
    </xf>
    <xf numFmtId="0" fontId="23" fillId="3" borderId="0" xfId="0" applyFont="1" applyFill="1"/>
    <xf numFmtId="4" fontId="69" fillId="3" borderId="0" xfId="0" applyNumberFormat="1" applyFont="1" applyFill="1" applyAlignment="1">
      <alignment horizontal="center" vertical="center"/>
    </xf>
    <xf numFmtId="0" fontId="70" fillId="3" borderId="0" xfId="0" applyFont="1" applyFill="1" applyAlignment="1">
      <alignment vertical="center"/>
    </xf>
    <xf numFmtId="0" fontId="71" fillId="3" borderId="0" xfId="0" applyFont="1" applyFill="1"/>
    <xf numFmtId="0" fontId="14" fillId="3" borderId="0" xfId="0" applyFont="1" applyFill="1" applyAlignment="1">
      <alignment horizontal="left"/>
    </xf>
    <xf numFmtId="0" fontId="72" fillId="3" borderId="0" xfId="0" applyFont="1" applyFill="1" applyAlignment="1">
      <alignment horizontal="right" vertical="center"/>
    </xf>
    <xf numFmtId="1" fontId="43" fillId="0" borderId="88" xfId="0" applyNumberFormat="1" applyFont="1" applyFill="1" applyBorder="1" applyAlignment="1">
      <alignment horizontal="center" vertical="center" wrapText="1"/>
    </xf>
    <xf numFmtId="0" fontId="37" fillId="2" borderId="96" xfId="0" applyFont="1" applyFill="1" applyBorder="1" applyAlignment="1">
      <alignment horizontal="center" vertical="center"/>
    </xf>
    <xf numFmtId="3" fontId="10" fillId="3" borderId="43" xfId="0" applyNumberFormat="1" applyFont="1" applyFill="1" applyBorder="1" applyAlignment="1">
      <alignment horizontal="center" vertical="center"/>
    </xf>
    <xf numFmtId="0" fontId="3" fillId="3" borderId="44" xfId="0" applyFont="1" applyFill="1" applyBorder="1" applyAlignment="1">
      <alignment horizontal="center" vertical="center"/>
    </xf>
    <xf numFmtId="4" fontId="3" fillId="3" borderId="45" xfId="0" applyNumberFormat="1" applyFont="1" applyFill="1" applyBorder="1" applyAlignment="1">
      <alignment horizontal="center" vertical="center"/>
    </xf>
    <xf numFmtId="0" fontId="3" fillId="3" borderId="0" xfId="0" applyFont="1" applyFill="1"/>
    <xf numFmtId="0" fontId="3" fillId="3" borderId="43" xfId="0" applyFont="1" applyFill="1" applyBorder="1" applyAlignment="1">
      <alignment horizontal="center" vertical="center"/>
    </xf>
    <xf numFmtId="0" fontId="3" fillId="3" borderId="45" xfId="0" applyFont="1" applyFill="1" applyBorder="1" applyAlignment="1">
      <alignment horizontal="center" vertical="center"/>
    </xf>
    <xf numFmtId="1" fontId="3" fillId="3" borderId="13" xfId="0" applyNumberFormat="1" applyFont="1" applyFill="1" applyBorder="1" applyAlignment="1">
      <alignment horizontal="center" vertical="center"/>
    </xf>
    <xf numFmtId="0" fontId="3" fillId="3" borderId="3" xfId="0" applyFont="1" applyFill="1" applyBorder="1" applyAlignment="1">
      <alignment horizontal="center" vertical="center"/>
    </xf>
    <xf numFmtId="3" fontId="10" fillId="3" borderId="46" xfId="0" applyNumberFormat="1" applyFont="1" applyFill="1" applyBorder="1" applyAlignment="1">
      <alignment horizontal="center" vertical="center"/>
    </xf>
    <xf numFmtId="0" fontId="3" fillId="3" borderId="47" xfId="0" applyFont="1" applyFill="1" applyBorder="1" applyAlignment="1">
      <alignment horizontal="center" vertical="center"/>
    </xf>
    <xf numFmtId="4" fontId="3" fillId="3" borderId="48" xfId="0"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1" fontId="3" fillId="3" borderId="8" xfId="0" applyNumberFormat="1" applyFont="1" applyFill="1" applyBorder="1" applyAlignment="1">
      <alignment horizontal="center" vertical="center"/>
    </xf>
    <xf numFmtId="0" fontId="3" fillId="3" borderId="4" xfId="0" applyFont="1" applyFill="1" applyBorder="1" applyAlignment="1">
      <alignment horizontal="center" vertical="center"/>
    </xf>
    <xf numFmtId="3" fontId="10" fillId="2" borderId="46" xfId="0" applyNumberFormat="1" applyFont="1" applyFill="1" applyBorder="1" applyAlignment="1">
      <alignment horizontal="center" vertical="center"/>
    </xf>
    <xf numFmtId="0" fontId="3" fillId="3" borderId="100" xfId="0" applyFont="1" applyFill="1" applyBorder="1" applyAlignment="1">
      <alignment horizontal="center" vertical="center"/>
    </xf>
    <xf numFmtId="0" fontId="3" fillId="3" borderId="101" xfId="0" applyFont="1" applyFill="1" applyBorder="1" applyAlignment="1">
      <alignment horizontal="center" vertical="center"/>
    </xf>
    <xf numFmtId="0" fontId="3" fillId="3" borderId="102" xfId="0" applyFont="1" applyFill="1" applyBorder="1" applyAlignment="1">
      <alignment horizontal="center" vertical="center"/>
    </xf>
    <xf numFmtId="1" fontId="3" fillId="3" borderId="103" xfId="0" applyNumberFormat="1" applyFont="1" applyFill="1" applyBorder="1" applyAlignment="1">
      <alignment horizontal="center" vertical="center"/>
    </xf>
    <xf numFmtId="0" fontId="3" fillId="3" borderId="104" xfId="0" applyFont="1" applyFill="1" applyBorder="1" applyAlignment="1">
      <alignment horizontal="center" vertical="center"/>
    </xf>
    <xf numFmtId="0" fontId="37" fillId="2" borderId="105" xfId="0" applyFont="1" applyFill="1" applyBorder="1" applyAlignment="1">
      <alignment horizontal="center" vertical="center"/>
    </xf>
    <xf numFmtId="0" fontId="37" fillId="2" borderId="106" xfId="0" applyFont="1" applyFill="1" applyBorder="1" applyAlignment="1">
      <alignment horizontal="center" vertical="center"/>
    </xf>
    <xf numFmtId="0" fontId="37" fillId="2" borderId="61" xfId="0" applyFont="1" applyFill="1" applyBorder="1" applyAlignment="1">
      <alignment horizontal="center" vertical="center"/>
    </xf>
    <xf numFmtId="0" fontId="37" fillId="2" borderId="108" xfId="0" applyFont="1" applyFill="1" applyBorder="1" applyAlignment="1">
      <alignment horizontal="center" vertical="center"/>
    </xf>
    <xf numFmtId="0" fontId="36" fillId="2" borderId="96" xfId="0" applyFont="1" applyFill="1" applyBorder="1" applyAlignment="1">
      <alignment horizontal="center" vertical="center"/>
    </xf>
    <xf numFmtId="0" fontId="36" fillId="2" borderId="97" xfId="0" applyFont="1" applyFill="1" applyBorder="1" applyAlignment="1">
      <alignment horizontal="center" vertical="center"/>
    </xf>
    <xf numFmtId="0" fontId="36" fillId="2" borderId="69" xfId="0" applyFont="1" applyFill="1" applyBorder="1" applyAlignment="1">
      <alignment horizontal="center" vertical="center"/>
    </xf>
    <xf numFmtId="0" fontId="36" fillId="2" borderId="99" xfId="0" applyFont="1" applyFill="1" applyBorder="1" applyAlignment="1">
      <alignment horizontal="center" vertical="center"/>
    </xf>
    <xf numFmtId="0" fontId="10" fillId="0" borderId="0" xfId="0" applyFont="1" applyFill="1" applyBorder="1" applyAlignment="1">
      <alignment horizontal="center" vertical="center" textRotation="90"/>
    </xf>
    <xf numFmtId="0" fontId="3" fillId="3" borderId="0" xfId="0" applyFont="1" applyFill="1" applyAlignment="1">
      <alignment horizontal="center" vertical="center"/>
    </xf>
    <xf numFmtId="0" fontId="30" fillId="3" borderId="0" xfId="0" applyFont="1" applyFill="1" applyBorder="1" applyAlignment="1">
      <alignment horizontal="left" vertical="center"/>
    </xf>
    <xf numFmtId="0" fontId="64" fillId="3" borderId="0" xfId="0" applyFont="1" applyFill="1" applyBorder="1" applyAlignment="1">
      <alignment horizontal="center" vertical="center"/>
    </xf>
    <xf numFmtId="0" fontId="40" fillId="2" borderId="70" xfId="0" applyFont="1" applyFill="1" applyBorder="1" applyAlignment="1">
      <alignment horizontal="center" vertical="center" wrapText="1"/>
    </xf>
    <xf numFmtId="0" fontId="41" fillId="6" borderId="71" xfId="0" applyFont="1" applyFill="1" applyBorder="1" applyAlignment="1" applyProtection="1">
      <alignment horizontal="center" vertical="center"/>
    </xf>
    <xf numFmtId="3" fontId="42" fillId="6" borderId="43" xfId="0" applyNumberFormat="1" applyFont="1" applyFill="1" applyBorder="1" applyAlignment="1">
      <alignment horizontal="center" vertical="center"/>
    </xf>
    <xf numFmtId="1" fontId="43" fillId="5" borderId="110" xfId="0" applyNumberFormat="1" applyFont="1" applyFill="1" applyBorder="1" applyAlignment="1">
      <alignment horizontal="center" vertical="center" wrapText="1"/>
    </xf>
    <xf numFmtId="0" fontId="43" fillId="5" borderId="44" xfId="0" applyFont="1" applyFill="1" applyBorder="1" applyAlignment="1">
      <alignment horizontal="center" vertical="center" wrapText="1"/>
    </xf>
    <xf numFmtId="0" fontId="43" fillId="2" borderId="44" xfId="0" applyFont="1" applyFill="1" applyBorder="1" applyAlignment="1">
      <alignment horizontal="center" vertical="center"/>
    </xf>
    <xf numFmtId="1" fontId="43" fillId="5" borderId="43" xfId="0" applyNumberFormat="1" applyFont="1" applyFill="1" applyBorder="1" applyAlignment="1">
      <alignment horizontal="center" vertical="center" wrapText="1"/>
    </xf>
    <xf numFmtId="3" fontId="10" fillId="3" borderId="52" xfId="0" applyNumberFormat="1" applyFont="1" applyFill="1" applyBorder="1" applyAlignment="1">
      <alignment horizontal="center" vertical="center"/>
    </xf>
    <xf numFmtId="0" fontId="36" fillId="0" borderId="120" xfId="0" applyFont="1" applyFill="1" applyBorder="1" applyAlignment="1" applyProtection="1">
      <alignment horizontal="center" vertical="center"/>
      <protection locked="0"/>
    </xf>
    <xf numFmtId="0" fontId="37" fillId="0" borderId="121" xfId="0" applyFont="1" applyFill="1" applyBorder="1" applyAlignment="1">
      <alignment horizontal="center" vertical="center" wrapText="1"/>
    </xf>
    <xf numFmtId="0" fontId="36" fillId="0" borderId="122" xfId="0" applyFont="1" applyFill="1" applyBorder="1" applyAlignment="1" applyProtection="1">
      <alignment horizontal="center" vertical="center"/>
      <protection locked="0"/>
    </xf>
    <xf numFmtId="0" fontId="36" fillId="0" borderId="123" xfId="0" applyFont="1" applyFill="1" applyBorder="1" applyAlignment="1">
      <alignment horizontal="center" vertical="center"/>
    </xf>
    <xf numFmtId="0" fontId="37" fillId="0" borderId="124" xfId="0" applyFont="1" applyFill="1" applyBorder="1" applyAlignment="1">
      <alignment horizontal="center" vertical="center" wrapText="1"/>
    </xf>
    <xf numFmtId="3" fontId="10" fillId="2" borderId="125" xfId="0" applyNumberFormat="1" applyFont="1" applyFill="1" applyBorder="1" applyAlignment="1">
      <alignment horizontal="center" vertical="center"/>
    </xf>
    <xf numFmtId="3" fontId="10" fillId="2" borderId="54" xfId="0" applyNumberFormat="1" applyFont="1" applyFill="1" applyBorder="1" applyAlignment="1">
      <alignment horizontal="center" vertical="center"/>
    </xf>
    <xf numFmtId="4" fontId="8" fillId="3" borderId="55" xfId="0" applyNumberFormat="1" applyFont="1" applyFill="1" applyBorder="1" applyAlignment="1">
      <alignment horizontal="center" vertical="center"/>
    </xf>
    <xf numFmtId="3" fontId="10" fillId="3" borderId="56" xfId="0" applyNumberFormat="1" applyFont="1" applyFill="1" applyBorder="1" applyAlignment="1">
      <alignment horizontal="center" vertical="center" wrapText="1"/>
    </xf>
    <xf numFmtId="0" fontId="42" fillId="3" borderId="0" xfId="0" applyFont="1" applyFill="1"/>
    <xf numFmtId="0" fontId="6" fillId="3" borderId="0" xfId="0" applyFont="1" applyFill="1" applyBorder="1" applyAlignment="1">
      <alignment horizontal="center" vertical="center" textRotation="90"/>
    </xf>
    <xf numFmtId="0" fontId="36" fillId="2" borderId="9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0" xfId="0" applyFont="1" applyFill="1" applyBorder="1" applyAlignment="1">
      <alignment horizontal="center" vertical="center"/>
    </xf>
    <xf numFmtId="1" fontId="3" fillId="3" borderId="54" xfId="0" applyNumberFormat="1" applyFont="1" applyFill="1" applyBorder="1" applyAlignment="1">
      <alignment horizontal="center" vertical="center"/>
    </xf>
    <xf numFmtId="0" fontId="10" fillId="2" borderId="7"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3" fontId="10" fillId="2" borderId="54" xfId="0" applyNumberFormat="1" applyFont="1" applyFill="1" applyBorder="1" applyAlignment="1">
      <alignment horizontal="center" vertical="center" wrapText="1"/>
    </xf>
    <xf numFmtId="0" fontId="10" fillId="7" borderId="1" xfId="0" applyFont="1" applyFill="1" applyBorder="1" applyAlignment="1">
      <alignment horizontal="center" vertical="center"/>
    </xf>
    <xf numFmtId="1" fontId="3" fillId="3" borderId="46" xfId="0" applyNumberFormat="1" applyFont="1" applyFill="1" applyBorder="1" applyAlignment="1">
      <alignment horizontal="center" vertical="center"/>
    </xf>
    <xf numFmtId="0" fontId="0" fillId="3" borderId="48" xfId="0" applyFill="1" applyBorder="1" applyAlignment="1">
      <alignment horizontal="center" vertical="center"/>
    </xf>
    <xf numFmtId="0" fontId="73" fillId="2" borderId="0" xfId="0" applyFont="1" applyFill="1" applyAlignment="1">
      <alignment horizontal="center" vertical="center" wrapText="1"/>
    </xf>
    <xf numFmtId="0" fontId="3" fillId="3" borderId="5" xfId="0" applyFont="1" applyFill="1" applyBorder="1" applyAlignment="1">
      <alignment horizontal="center" vertical="center"/>
    </xf>
    <xf numFmtId="0" fontId="75" fillId="9" borderId="6" xfId="0" applyFont="1" applyFill="1" applyBorder="1" applyAlignment="1">
      <alignment horizontal="center" vertical="center"/>
    </xf>
    <xf numFmtId="0" fontId="41" fillId="2" borderId="0" xfId="0" applyFont="1" applyFill="1" applyBorder="1" applyAlignment="1" applyProtection="1">
      <alignment horizontal="center" vertical="center"/>
    </xf>
    <xf numFmtId="3" fontId="41" fillId="8" borderId="0" xfId="0" applyNumberFormat="1" applyFont="1" applyFill="1" applyBorder="1" applyAlignment="1">
      <alignment horizontal="center" vertical="center"/>
    </xf>
    <xf numFmtId="4" fontId="42" fillId="2" borderId="0" xfId="0" applyNumberFormat="1" applyFont="1" applyFill="1" applyBorder="1" applyAlignment="1" applyProtection="1">
      <alignment horizontal="center" vertical="center"/>
    </xf>
    <xf numFmtId="2" fontId="63" fillId="8" borderId="0" xfId="0" applyNumberFormat="1" applyFont="1" applyFill="1" applyBorder="1" applyAlignment="1">
      <alignment horizontal="left" vertical="center" wrapText="1"/>
    </xf>
    <xf numFmtId="3" fontId="8" fillId="8" borderId="0" xfId="1" applyNumberFormat="1" applyFont="1" applyFill="1" applyBorder="1" applyAlignment="1" applyProtection="1">
      <alignment horizontal="center" vertical="center"/>
    </xf>
    <xf numFmtId="0" fontId="8" fillId="5" borderId="0" xfId="0" applyFont="1" applyFill="1" applyBorder="1" applyAlignment="1">
      <alignment horizontal="center" vertical="center" wrapText="1"/>
    </xf>
    <xf numFmtId="0" fontId="61" fillId="8" borderId="0" xfId="0" applyFont="1" applyFill="1" applyBorder="1" applyAlignment="1">
      <alignment horizontal="center" vertical="center"/>
    </xf>
    <xf numFmtId="4" fontId="61" fillId="8" borderId="0" xfId="0" applyNumberFormat="1" applyFont="1" applyFill="1" applyBorder="1" applyAlignment="1">
      <alignment horizontal="center" vertical="center"/>
    </xf>
    <xf numFmtId="1" fontId="42" fillId="6" borderId="0" xfId="0" applyNumberFormat="1" applyFont="1" applyFill="1" applyBorder="1" applyAlignment="1">
      <alignment horizontal="center" vertical="center"/>
    </xf>
    <xf numFmtId="0" fontId="42" fillId="6" borderId="0" xfId="0" applyFont="1" applyFill="1" applyBorder="1" applyAlignment="1">
      <alignment horizontal="center" vertical="center"/>
    </xf>
    <xf numFmtId="1" fontId="76" fillId="2" borderId="85" xfId="0" applyNumberFormat="1" applyFont="1" applyFill="1" applyBorder="1" applyAlignment="1" applyProtection="1">
      <alignment horizontal="center" vertical="center"/>
      <protection locked="0"/>
    </xf>
    <xf numFmtId="0" fontId="41" fillId="2" borderId="86" xfId="0" applyFont="1" applyFill="1" applyBorder="1" applyAlignment="1">
      <alignment horizontal="center" vertical="center"/>
    </xf>
    <xf numFmtId="0" fontId="3" fillId="10" borderId="111" xfId="0" applyFont="1" applyFill="1" applyBorder="1" applyAlignment="1">
      <alignment horizontal="center" vertical="center" wrapText="1"/>
    </xf>
    <xf numFmtId="0" fontId="61" fillId="8" borderId="135" xfId="0" applyFont="1" applyFill="1" applyBorder="1" applyAlignment="1">
      <alignment horizontal="center" vertical="center"/>
    </xf>
    <xf numFmtId="0" fontId="3" fillId="8" borderId="0" xfId="0" applyFont="1" applyFill="1"/>
    <xf numFmtId="1" fontId="42" fillId="6" borderId="90" xfId="0" applyNumberFormat="1" applyFont="1" applyFill="1" applyBorder="1" applyAlignment="1">
      <alignment horizontal="center" vertical="center"/>
    </xf>
    <xf numFmtId="0" fontId="42" fillId="6" borderId="92" xfId="0" applyFont="1" applyFill="1" applyBorder="1" applyAlignment="1">
      <alignment horizontal="center" vertical="center"/>
    </xf>
    <xf numFmtId="0" fontId="61" fillId="8" borderId="140" xfId="0" applyFont="1" applyFill="1" applyBorder="1" applyAlignment="1">
      <alignment horizontal="center" vertical="center"/>
    </xf>
    <xf numFmtId="4" fontId="61" fillId="8" borderId="141" xfId="0" applyNumberFormat="1" applyFont="1" applyFill="1" applyBorder="1" applyAlignment="1">
      <alignment horizontal="center" vertical="center"/>
    </xf>
    <xf numFmtId="1" fontId="42" fillId="6" borderId="43" xfId="0" applyNumberFormat="1" applyFont="1" applyFill="1" applyBorder="1" applyAlignment="1">
      <alignment horizontal="center" vertical="center"/>
    </xf>
    <xf numFmtId="0" fontId="42" fillId="6" borderId="45" xfId="0" applyFont="1" applyFill="1" applyBorder="1" applyAlignment="1">
      <alignment horizontal="center" vertical="center"/>
    </xf>
    <xf numFmtId="0" fontId="38" fillId="7" borderId="60" xfId="0" applyFont="1" applyFill="1" applyBorder="1" applyAlignment="1" applyProtection="1">
      <alignment horizontal="left" vertical="center" wrapText="1"/>
    </xf>
    <xf numFmtId="0" fontId="38" fillId="7" borderId="61" xfId="0" applyFont="1" applyFill="1" applyBorder="1" applyAlignment="1" applyProtection="1">
      <alignment horizontal="left" vertical="center" wrapText="1"/>
    </xf>
    <xf numFmtId="1" fontId="76" fillId="2" borderId="70" xfId="0" applyNumberFormat="1" applyFont="1" applyFill="1" applyBorder="1" applyAlignment="1" applyProtection="1">
      <alignment horizontal="center" vertical="center"/>
      <protection locked="0"/>
    </xf>
    <xf numFmtId="4" fontId="61" fillId="8" borderId="144" xfId="0" applyNumberFormat="1" applyFont="1" applyFill="1" applyBorder="1" applyAlignment="1">
      <alignment horizontal="center" vertical="center"/>
    </xf>
    <xf numFmtId="0" fontId="3" fillId="10" borderId="139"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38" fillId="7" borderId="20" xfId="0" applyFont="1" applyFill="1" applyBorder="1" applyAlignment="1" applyProtection="1">
      <alignment horizontal="left" vertical="center" wrapText="1"/>
    </xf>
    <xf numFmtId="0" fontId="38" fillId="7" borderId="106" xfId="0" applyFont="1" applyFill="1" applyBorder="1" applyAlignment="1" applyProtection="1">
      <alignment horizontal="left" vertical="center" wrapText="1"/>
    </xf>
    <xf numFmtId="0" fontId="38" fillId="7" borderId="68" xfId="0" applyFont="1" applyFill="1" applyBorder="1" applyAlignment="1" applyProtection="1">
      <alignment horizontal="left" vertical="center" wrapText="1"/>
    </xf>
    <xf numFmtId="3" fontId="10" fillId="3" borderId="54" xfId="0" applyNumberFormat="1" applyFont="1" applyFill="1" applyBorder="1" applyAlignment="1">
      <alignment horizontal="center" vertical="center"/>
    </xf>
    <xf numFmtId="0" fontId="3" fillId="2" borderId="1" xfId="0" applyFont="1" applyFill="1" applyBorder="1" applyAlignment="1">
      <alignment horizontal="center" vertical="center"/>
    </xf>
    <xf numFmtId="4" fontId="3" fillId="2" borderId="55" xfId="0" applyNumberFormat="1" applyFont="1" applyFill="1" applyBorder="1" applyAlignment="1">
      <alignment horizontal="center" vertical="center"/>
    </xf>
    <xf numFmtId="0" fontId="3" fillId="3" borderId="55" xfId="0" applyFont="1" applyFill="1" applyBorder="1" applyAlignment="1">
      <alignment horizontal="center" vertical="center"/>
    </xf>
    <xf numFmtId="4" fontId="8" fillId="2" borderId="55" xfId="0" applyNumberFormat="1" applyFont="1" applyFill="1" applyBorder="1" applyAlignment="1">
      <alignment horizontal="center" vertical="center"/>
    </xf>
    <xf numFmtId="3" fontId="10" fillId="3" borderId="145" xfId="0" applyNumberFormat="1" applyFont="1" applyFill="1" applyBorder="1" applyAlignment="1">
      <alignment horizontal="center" vertical="center"/>
    </xf>
    <xf numFmtId="4" fontId="8" fillId="2" borderId="80" xfId="0" applyNumberFormat="1" applyFont="1" applyFill="1" applyBorder="1" applyAlignment="1">
      <alignment horizontal="center" vertical="center"/>
    </xf>
    <xf numFmtId="1" fontId="8" fillId="3" borderId="145" xfId="0" applyNumberFormat="1" applyFont="1" applyFill="1" applyBorder="1" applyAlignment="1">
      <alignment horizontal="center" vertical="center"/>
    </xf>
    <xf numFmtId="0" fontId="8" fillId="3" borderId="80" xfId="0" applyFont="1" applyFill="1" applyBorder="1" applyAlignment="1">
      <alignment horizontal="center" vertical="center"/>
    </xf>
    <xf numFmtId="0" fontId="38" fillId="7" borderId="88" xfId="0" applyFont="1" applyFill="1" applyBorder="1" applyAlignment="1" applyProtection="1">
      <alignment horizontal="left" vertical="center" wrapText="1"/>
    </xf>
    <xf numFmtId="0" fontId="62" fillId="6" borderId="0" xfId="0" applyFont="1" applyFill="1" applyAlignment="1">
      <alignment horizontal="center" vertical="center" wrapText="1"/>
    </xf>
    <xf numFmtId="3" fontId="10" fillId="8" borderId="138" xfId="1" applyNumberFormat="1" applyFont="1" applyFill="1" applyBorder="1" applyAlignment="1" applyProtection="1">
      <alignment horizontal="center" vertical="center"/>
    </xf>
    <xf numFmtId="0" fontId="3" fillId="5" borderId="139" xfId="0" applyFont="1" applyFill="1" applyBorder="1" applyAlignment="1">
      <alignment horizontal="center" vertical="center" wrapText="1"/>
    </xf>
    <xf numFmtId="3" fontId="10" fillId="8" borderId="134" xfId="1" applyNumberFormat="1" applyFont="1" applyFill="1" applyBorder="1" applyAlignment="1" applyProtection="1">
      <alignment horizontal="center" vertical="center"/>
    </xf>
    <xf numFmtId="4" fontId="3" fillId="8" borderId="141" xfId="0" applyNumberFormat="1" applyFont="1" applyFill="1" applyBorder="1" applyAlignment="1">
      <alignment horizontal="center" vertical="center"/>
    </xf>
    <xf numFmtId="4" fontId="3" fillId="8" borderId="144" xfId="0" applyNumberFormat="1" applyFont="1" applyFill="1" applyBorder="1" applyAlignment="1">
      <alignment horizontal="center" vertical="center"/>
    </xf>
    <xf numFmtId="0" fontId="3" fillId="3" borderId="110" xfId="0" applyFont="1" applyFill="1" applyBorder="1" applyAlignment="1">
      <alignment horizontal="center" vertical="center"/>
    </xf>
    <xf numFmtId="0" fontId="3" fillId="3" borderId="76" xfId="0" applyFont="1" applyFill="1" applyBorder="1" applyAlignment="1">
      <alignment horizontal="center" vertical="center"/>
    </xf>
    <xf numFmtId="0" fontId="43" fillId="3" borderId="76" xfId="0" applyFont="1" applyFill="1" applyBorder="1" applyAlignment="1">
      <alignment horizontal="center" vertical="center"/>
    </xf>
    <xf numFmtId="4" fontId="3" fillId="3" borderId="53"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43" fillId="3" borderId="6" xfId="0" applyFont="1" applyFill="1" applyBorder="1" applyAlignment="1">
      <alignment horizontal="center" vertical="center"/>
    </xf>
    <xf numFmtId="4" fontId="3" fillId="3" borderId="80" xfId="0" applyNumberFormat="1" applyFont="1" applyFill="1" applyBorder="1" applyAlignment="1">
      <alignment horizontal="center" vertical="center"/>
    </xf>
    <xf numFmtId="3" fontId="10" fillId="2" borderId="145" xfId="0" applyNumberFormat="1" applyFont="1" applyFill="1" applyBorder="1" applyAlignment="1">
      <alignment horizontal="center" vertical="center"/>
    </xf>
    <xf numFmtId="4" fontId="75" fillId="9" borderId="80" xfId="0" applyNumberFormat="1" applyFont="1" applyFill="1" applyBorder="1" applyAlignment="1">
      <alignment horizontal="center" vertical="center"/>
    </xf>
    <xf numFmtId="4" fontId="10" fillId="7" borderId="55" xfId="0" applyNumberFormat="1" applyFont="1" applyFill="1" applyBorder="1" applyAlignment="1">
      <alignment horizontal="center" vertical="center"/>
    </xf>
    <xf numFmtId="3" fontId="10" fillId="2" borderId="146" xfId="0" applyNumberFormat="1" applyFont="1" applyFill="1" applyBorder="1" applyAlignment="1">
      <alignment horizontal="center" vertical="center"/>
    </xf>
    <xf numFmtId="0" fontId="10" fillId="2" borderId="79" xfId="0" applyFont="1" applyFill="1" applyBorder="1" applyAlignment="1">
      <alignment horizontal="center" vertical="center"/>
    </xf>
    <xf numFmtId="4" fontId="10" fillId="2" borderId="148" xfId="0" applyNumberFormat="1" applyFont="1" applyFill="1" applyBorder="1" applyAlignment="1">
      <alignment horizontal="center" vertical="center"/>
    </xf>
    <xf numFmtId="0" fontId="10" fillId="2" borderId="6" xfId="0" applyFont="1" applyFill="1" applyBorder="1" applyAlignment="1">
      <alignment horizontal="center" vertical="center"/>
    </xf>
    <xf numFmtId="4" fontId="10" fillId="2" borderId="80" xfId="0" applyNumberFormat="1" applyFont="1" applyFill="1" applyBorder="1" applyAlignment="1">
      <alignment horizontal="center" vertical="center"/>
    </xf>
    <xf numFmtId="1" fontId="3" fillId="3" borderId="117" xfId="0" applyNumberFormat="1" applyFont="1" applyFill="1" applyBorder="1" applyAlignment="1">
      <alignment horizontal="center" vertical="center"/>
    </xf>
    <xf numFmtId="0" fontId="3" fillId="3" borderId="119" xfId="0" applyFont="1" applyFill="1" applyBorder="1" applyAlignment="1">
      <alignment horizontal="center" vertical="center"/>
    </xf>
    <xf numFmtId="1" fontId="3" fillId="3" borderId="100" xfId="0" applyNumberFormat="1" applyFont="1" applyFill="1" applyBorder="1" applyAlignment="1">
      <alignment horizontal="center" vertical="center"/>
    </xf>
    <xf numFmtId="0" fontId="0" fillId="3" borderId="102" xfId="0" applyFill="1" applyBorder="1" applyAlignment="1">
      <alignment horizontal="center" vertical="center"/>
    </xf>
    <xf numFmtId="0" fontId="8" fillId="9" borderId="117" xfId="0" applyFont="1" applyFill="1" applyBorder="1" applyAlignment="1">
      <alignment horizontal="center" vertical="center"/>
    </xf>
    <xf numFmtId="0" fontId="8" fillId="9" borderId="118" xfId="0" applyFont="1" applyFill="1" applyBorder="1" applyAlignment="1">
      <alignment horizontal="center" vertical="center"/>
    </xf>
    <xf numFmtId="0" fontId="8" fillId="9" borderId="119"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43" fillId="2" borderId="153" xfId="0" applyFont="1" applyFill="1" applyBorder="1" applyAlignment="1">
      <alignment horizontal="center" vertical="center"/>
    </xf>
    <xf numFmtId="4" fontId="8" fillId="3" borderId="45" xfId="0" applyNumberFormat="1" applyFont="1" applyFill="1" applyBorder="1" applyAlignment="1">
      <alignment horizontal="center" vertical="center"/>
    </xf>
    <xf numFmtId="0" fontId="3" fillId="9" borderId="43" xfId="0" applyFont="1" applyFill="1" applyBorder="1" applyAlignment="1">
      <alignment horizontal="center" vertical="center"/>
    </xf>
    <xf numFmtId="0" fontId="3" fillId="9" borderId="44"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117" xfId="0" applyFont="1" applyFill="1" applyBorder="1" applyAlignment="1">
      <alignment horizontal="center" vertical="center"/>
    </xf>
    <xf numFmtId="0" fontId="3" fillId="9" borderId="118" xfId="0" applyFont="1" applyFill="1" applyBorder="1" applyAlignment="1">
      <alignment horizontal="center" vertical="center"/>
    </xf>
    <xf numFmtId="0" fontId="3" fillId="9" borderId="119" xfId="0" applyFont="1" applyFill="1" applyBorder="1" applyAlignment="1">
      <alignment horizontal="center" vertical="center"/>
    </xf>
    <xf numFmtId="0" fontId="3" fillId="9" borderId="100" xfId="0" applyFont="1" applyFill="1" applyBorder="1" applyAlignment="1">
      <alignment horizontal="center" vertical="center"/>
    </xf>
    <xf numFmtId="0" fontId="3" fillId="9" borderId="101" xfId="0" applyFont="1" applyFill="1" applyBorder="1" applyAlignment="1">
      <alignment horizontal="center" vertical="center"/>
    </xf>
    <xf numFmtId="0" fontId="3" fillId="9" borderId="102" xfId="0" applyFont="1" applyFill="1" applyBorder="1" applyAlignment="1">
      <alignment horizontal="center" vertical="center"/>
    </xf>
    <xf numFmtId="0" fontId="61" fillId="11" borderId="0" xfId="0" applyFont="1" applyFill="1" applyAlignment="1">
      <alignment horizontal="center" vertical="center"/>
    </xf>
    <xf numFmtId="0" fontId="8" fillId="11" borderId="0" xfId="0" applyFont="1" applyFill="1" applyAlignment="1">
      <alignment vertical="center"/>
    </xf>
    <xf numFmtId="0" fontId="61" fillId="11" borderId="43" xfId="0" applyFont="1" applyFill="1" applyBorder="1" applyAlignment="1">
      <alignment horizontal="center" vertical="center"/>
    </xf>
    <xf numFmtId="0" fontId="61" fillId="11" borderId="44" xfId="0" applyFont="1" applyFill="1" applyBorder="1" applyAlignment="1">
      <alignment horizontal="center" vertical="center"/>
    </xf>
    <xf numFmtId="0" fontId="61" fillId="11" borderId="45" xfId="0" applyFont="1" applyFill="1" applyBorder="1" applyAlignment="1">
      <alignment horizontal="center" vertical="center"/>
    </xf>
    <xf numFmtId="0" fontId="61" fillId="11" borderId="90" xfId="0" applyFont="1" applyFill="1" applyBorder="1" applyAlignment="1">
      <alignment horizontal="center" vertical="center"/>
    </xf>
    <xf numFmtId="0" fontId="61" fillId="11" borderId="91" xfId="0" applyFont="1" applyFill="1" applyBorder="1" applyAlignment="1">
      <alignment horizontal="center" vertical="center"/>
    </xf>
    <xf numFmtId="0" fontId="61" fillId="11" borderId="92" xfId="0" applyFont="1" applyFill="1" applyBorder="1" applyAlignment="1">
      <alignment horizontal="center" vertical="center"/>
    </xf>
    <xf numFmtId="0" fontId="61" fillId="11" borderId="0" xfId="0" applyFont="1" applyFill="1" applyBorder="1" applyAlignment="1">
      <alignment horizontal="center" vertical="center"/>
    </xf>
    <xf numFmtId="0" fontId="30" fillId="9" borderId="0" xfId="0" applyFont="1" applyFill="1" applyAlignment="1">
      <alignment horizontal="center" vertical="center"/>
    </xf>
    <xf numFmtId="0" fontId="8" fillId="9" borderId="43" xfId="0" applyFont="1" applyFill="1" applyBorder="1" applyAlignment="1">
      <alignment horizontal="center" vertical="center"/>
    </xf>
    <xf numFmtId="0" fontId="8" fillId="9" borderId="44" xfId="0" applyFont="1" applyFill="1" applyBorder="1" applyAlignment="1">
      <alignment horizontal="center" vertical="center"/>
    </xf>
    <xf numFmtId="0" fontId="8" fillId="9" borderId="45" xfId="0" applyFont="1" applyFill="1" applyBorder="1" applyAlignment="1">
      <alignment horizontal="center" vertical="center"/>
    </xf>
    <xf numFmtId="0" fontId="8" fillId="9" borderId="0" xfId="0" applyFont="1" applyFill="1" applyAlignment="1">
      <alignment horizontal="center" vertical="center"/>
    </xf>
    <xf numFmtId="0" fontId="36" fillId="2" borderId="75" xfId="0" applyFont="1" applyFill="1" applyBorder="1" applyAlignment="1">
      <alignment horizontal="center" vertical="center"/>
    </xf>
    <xf numFmtId="0" fontId="37" fillId="2" borderId="58" xfId="0" applyFont="1" applyFill="1" applyBorder="1" applyAlignment="1">
      <alignment horizontal="center" vertical="center"/>
    </xf>
    <xf numFmtId="3" fontId="10" fillId="2" borderId="49" xfId="0" applyNumberFormat="1" applyFont="1" applyFill="1" applyBorder="1" applyAlignment="1">
      <alignment horizontal="center" vertical="center"/>
    </xf>
    <xf numFmtId="0" fontId="3" fillId="3" borderId="50" xfId="0" applyFont="1" applyFill="1" applyBorder="1" applyAlignment="1">
      <alignment horizontal="center" vertical="center"/>
    </xf>
    <xf numFmtId="4" fontId="3" fillId="3" borderId="51" xfId="0"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51" xfId="0" applyFont="1" applyFill="1" applyBorder="1" applyAlignment="1">
      <alignment horizontal="center" vertical="center"/>
    </xf>
    <xf numFmtId="1" fontId="3" fillId="3" borderId="132" xfId="0" applyNumberFormat="1" applyFont="1" applyFill="1" applyBorder="1" applyAlignment="1">
      <alignment horizontal="center" vertical="center"/>
    </xf>
    <xf numFmtId="0" fontId="3" fillId="3" borderId="129" xfId="0" applyFont="1" applyFill="1" applyBorder="1" applyAlignment="1">
      <alignment horizontal="center" vertical="center"/>
    </xf>
    <xf numFmtId="49" fontId="7" fillId="2" borderId="96" xfId="0" applyNumberFormat="1" applyFont="1" applyFill="1" applyBorder="1" applyAlignment="1">
      <alignment horizontal="center" vertical="center"/>
    </xf>
    <xf numFmtId="0" fontId="14" fillId="2" borderId="0" xfId="0" applyFont="1" applyFill="1" applyAlignment="1">
      <alignment horizontal="left" vertical="center"/>
    </xf>
    <xf numFmtId="0" fontId="3" fillId="2" borderId="0" xfId="0" applyFont="1" applyFill="1"/>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1" fontId="3" fillId="2" borderId="54" xfId="0" applyNumberFormat="1" applyFont="1" applyFill="1" applyBorder="1" applyAlignment="1">
      <alignment horizontal="center" vertical="center"/>
    </xf>
    <xf numFmtId="0" fontId="0" fillId="2" borderId="55" xfId="0" applyFill="1" applyBorder="1" applyAlignment="1">
      <alignment horizontal="center" vertical="center"/>
    </xf>
    <xf numFmtId="0" fontId="36" fillId="0" borderId="142" xfId="0" applyFont="1" applyFill="1" applyBorder="1" applyAlignment="1">
      <alignment horizontal="center" vertical="center"/>
    </xf>
    <xf numFmtId="0" fontId="36" fillId="0" borderId="88" xfId="0" applyFont="1" applyFill="1" applyBorder="1" applyAlignment="1">
      <alignment horizontal="center" vertical="center"/>
    </xf>
    <xf numFmtId="0" fontId="36" fillId="0" borderId="95" xfId="0" applyFont="1" applyFill="1" applyBorder="1" applyAlignment="1">
      <alignment horizontal="center" vertical="center"/>
    </xf>
    <xf numFmtId="49" fontId="37" fillId="0" borderId="112" xfId="0" applyNumberFormat="1" applyFont="1" applyFill="1" applyBorder="1" applyAlignment="1">
      <alignment horizontal="center" vertical="center"/>
    </xf>
    <xf numFmtId="49" fontId="37" fillId="0" borderId="96" xfId="0" applyNumberFormat="1" applyFont="1" applyFill="1" applyBorder="1" applyAlignment="1">
      <alignment horizontal="center" vertical="center"/>
    </xf>
    <xf numFmtId="0" fontId="7" fillId="0" borderId="97" xfId="0" applyFont="1" applyFill="1" applyBorder="1" applyAlignment="1">
      <alignment horizontal="center" vertical="center"/>
    </xf>
    <xf numFmtId="49" fontId="7" fillId="0" borderId="96" xfId="0" applyNumberFormat="1" applyFont="1" applyFill="1" applyBorder="1" applyAlignment="1">
      <alignment horizontal="center" vertical="center"/>
    </xf>
    <xf numFmtId="3" fontId="37" fillId="0" borderId="28"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xf>
    <xf numFmtId="3" fontId="37" fillId="0" borderId="24" xfId="0" applyNumberFormat="1" applyFont="1" applyFill="1" applyBorder="1" applyAlignment="1">
      <alignment horizontal="center" vertical="center"/>
    </xf>
    <xf numFmtId="3" fontId="37" fillId="0" borderId="29" xfId="0" applyNumberFormat="1" applyFont="1" applyFill="1" applyBorder="1" applyAlignment="1">
      <alignment horizontal="center" vertical="center"/>
    </xf>
    <xf numFmtId="3" fontId="37" fillId="0" borderId="109"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wrapText="1"/>
    </xf>
    <xf numFmtId="3" fontId="37" fillId="0" borderId="62" xfId="0" applyNumberFormat="1" applyFont="1" applyFill="1" applyBorder="1" applyAlignment="1">
      <alignment horizontal="center" vertical="center" wrapText="1"/>
    </xf>
    <xf numFmtId="3" fontId="37" fillId="0" borderId="109" xfId="0" applyNumberFormat="1" applyFont="1" applyFill="1" applyBorder="1" applyAlignment="1">
      <alignment horizontal="center" vertical="center" wrapText="1"/>
    </xf>
    <xf numFmtId="3" fontId="37" fillId="0" borderId="62" xfId="0" applyNumberFormat="1" applyFont="1" applyFill="1" applyBorder="1" applyAlignment="1">
      <alignment horizontal="center" vertical="center"/>
    </xf>
    <xf numFmtId="3" fontId="41" fillId="0" borderId="68" xfId="0" applyNumberFormat="1" applyFont="1" applyFill="1" applyBorder="1" applyAlignment="1">
      <alignment horizontal="center" vertical="center"/>
    </xf>
    <xf numFmtId="3" fontId="77" fillId="0" borderId="59" xfId="0" applyNumberFormat="1" applyFont="1" applyFill="1" applyBorder="1" applyAlignment="1">
      <alignment horizontal="center" vertical="center"/>
    </xf>
    <xf numFmtId="3" fontId="77" fillId="0" borderId="143" xfId="0" applyNumberFormat="1" applyFont="1" applyFill="1" applyBorder="1" applyAlignment="1">
      <alignment horizontal="center" vertical="center"/>
    </xf>
    <xf numFmtId="1" fontId="37" fillId="0" borderId="113" xfId="0" applyNumberFormat="1" applyFont="1" applyFill="1" applyBorder="1" applyAlignment="1">
      <alignment horizontal="center" vertical="center" wrapText="1"/>
    </xf>
    <xf numFmtId="1" fontId="37" fillId="0" borderId="16" xfId="0" applyNumberFormat="1" applyFont="1" applyFill="1" applyBorder="1" applyAlignment="1">
      <alignment horizontal="center" vertical="center" wrapText="1"/>
    </xf>
    <xf numFmtId="0" fontId="8" fillId="0" borderId="0" xfId="0" applyFont="1" applyFill="1"/>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1" fontId="8" fillId="0" borderId="52"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8" fillId="0" borderId="76" xfId="0" applyFont="1" applyFill="1" applyBorder="1" applyAlignment="1">
      <alignment horizontal="center" vertical="center"/>
    </xf>
    <xf numFmtId="3" fontId="10" fillId="0" borderId="52" xfId="0" applyNumberFormat="1" applyFont="1" applyFill="1" applyBorder="1" applyAlignment="1">
      <alignment horizontal="center" vertical="center"/>
    </xf>
    <xf numFmtId="0" fontId="8" fillId="0" borderId="110" xfId="0" applyFont="1" applyFill="1" applyBorder="1" applyAlignment="1">
      <alignment horizontal="center" vertical="center"/>
    </xf>
    <xf numFmtId="4" fontId="8" fillId="0" borderId="53" xfId="0" applyNumberFormat="1" applyFont="1" applyFill="1" applyBorder="1" applyAlignment="1">
      <alignment horizontal="center" vertical="center"/>
    </xf>
    <xf numFmtId="0" fontId="43" fillId="0" borderId="47" xfId="0" applyFont="1" applyFill="1" applyBorder="1" applyAlignment="1">
      <alignment horizontal="center" vertical="center" wrapText="1"/>
    </xf>
    <xf numFmtId="0" fontId="43" fillId="0" borderId="47" xfId="0" applyFont="1" applyFill="1" applyBorder="1" applyAlignment="1">
      <alignment horizontal="center" vertical="center"/>
    </xf>
    <xf numFmtId="0" fontId="43" fillId="0" borderId="154" xfId="0" applyFont="1" applyFill="1" applyBorder="1" applyAlignment="1">
      <alignment horizontal="center" vertical="center"/>
    </xf>
    <xf numFmtId="4" fontId="8" fillId="0" borderId="48" xfId="0" applyNumberFormat="1"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 xfId="0" applyFont="1" applyFill="1" applyBorder="1" applyAlignment="1">
      <alignment horizontal="center" vertical="center"/>
    </xf>
    <xf numFmtId="4" fontId="8" fillId="0" borderId="55" xfId="0" applyNumberFormat="1"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1" fontId="8" fillId="0" borderId="54" xfId="0" applyNumberFormat="1" applyFont="1" applyFill="1" applyBorder="1" applyAlignment="1">
      <alignment horizontal="center" vertical="center"/>
    </xf>
    <xf numFmtId="0" fontId="8" fillId="0" borderId="83" xfId="0" applyFont="1" applyFill="1" applyBorder="1" applyAlignment="1">
      <alignment horizontal="center" vertical="center"/>
    </xf>
    <xf numFmtId="4" fontId="8" fillId="0" borderId="57" xfId="0" applyNumberFormat="1"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1" fontId="8" fillId="0" borderId="56" xfId="0" applyNumberFormat="1" applyFont="1" applyFill="1" applyBorder="1" applyAlignment="1">
      <alignment horizontal="center" vertical="center"/>
    </xf>
    <xf numFmtId="0" fontId="36" fillId="2" borderId="142" xfId="0" applyFont="1" applyFill="1" applyBorder="1" applyAlignment="1">
      <alignment horizontal="center" vertical="center"/>
    </xf>
    <xf numFmtId="0" fontId="37" fillId="2" borderId="112" xfId="0" applyFont="1" applyFill="1" applyBorder="1" applyAlignment="1">
      <alignment horizontal="center" vertical="center" wrapText="1"/>
    </xf>
    <xf numFmtId="3" fontId="37" fillId="2" borderId="110" xfId="0" applyNumberFormat="1" applyFont="1" applyFill="1" applyBorder="1" applyAlignment="1">
      <alignment horizontal="center" vertical="center" wrapText="1"/>
    </xf>
    <xf numFmtId="0" fontId="10" fillId="2" borderId="110" xfId="0" applyFont="1" applyFill="1" applyBorder="1" applyAlignment="1">
      <alignment horizontal="left" vertical="center" wrapText="1"/>
    </xf>
    <xf numFmtId="0" fontId="3" fillId="2" borderId="76" xfId="0" applyFont="1" applyFill="1" applyBorder="1" applyAlignment="1">
      <alignment horizontal="center" vertical="center"/>
    </xf>
    <xf numFmtId="0" fontId="3" fillId="2" borderId="53" xfId="0" applyFont="1" applyFill="1" applyBorder="1" applyAlignment="1">
      <alignment horizontal="center" vertical="center"/>
    </xf>
    <xf numFmtId="3" fontId="10" fillId="2" borderId="52" xfId="0" applyNumberFormat="1" applyFont="1" applyFill="1" applyBorder="1" applyAlignment="1">
      <alignment horizontal="center" vertical="center"/>
    </xf>
    <xf numFmtId="0" fontId="3" fillId="9" borderId="76" xfId="0" applyFont="1" applyFill="1" applyBorder="1" applyAlignment="1">
      <alignment horizontal="center" vertical="center"/>
    </xf>
    <xf numFmtId="4" fontId="3" fillId="2" borderId="53"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1" fontId="3" fillId="2" borderId="52" xfId="0" applyNumberFormat="1" applyFont="1" applyFill="1" applyBorder="1" applyAlignment="1">
      <alignment horizontal="center" vertical="center"/>
    </xf>
    <xf numFmtId="3" fontId="37" fillId="2" borderId="7" xfId="0" applyNumberFormat="1" applyFont="1" applyFill="1" applyBorder="1" applyAlignment="1">
      <alignment horizontal="center" vertical="center" wrapText="1"/>
    </xf>
    <xf numFmtId="0" fontId="3" fillId="9" borderId="1" xfId="0" applyFont="1" applyFill="1" applyBorder="1" applyAlignment="1">
      <alignment horizontal="center" vertical="center"/>
    </xf>
    <xf numFmtId="0" fontId="37" fillId="2" borderId="96" xfId="0" applyFont="1" applyFill="1" applyBorder="1" applyAlignment="1">
      <alignment horizontal="center" vertical="center" wrapText="1"/>
    </xf>
    <xf numFmtId="0" fontId="74" fillId="2" borderId="95" xfId="0" applyFont="1" applyFill="1" applyBorder="1" applyAlignment="1">
      <alignment horizontal="center" vertical="center"/>
    </xf>
    <xf numFmtId="0" fontId="14"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4" fontId="10" fillId="2" borderId="113" xfId="0" applyNumberFormat="1" applyFont="1" applyFill="1" applyBorder="1" applyAlignment="1">
      <alignment horizontal="center" vertical="center"/>
    </xf>
    <xf numFmtId="4" fontId="10" fillId="2" borderId="16" xfId="0" applyNumberFormat="1" applyFont="1" applyFill="1" applyBorder="1" applyAlignment="1">
      <alignment horizontal="center" vertical="center"/>
    </xf>
    <xf numFmtId="0" fontId="36" fillId="2" borderId="85" xfId="0" applyFont="1" applyFill="1" applyBorder="1" applyAlignment="1">
      <alignment horizontal="center" vertical="center"/>
    </xf>
    <xf numFmtId="0" fontId="37" fillId="2" borderId="86" xfId="0" applyFont="1" applyFill="1" applyBorder="1" applyAlignment="1">
      <alignment horizontal="center" vertical="center"/>
    </xf>
    <xf numFmtId="3" fontId="37" fillId="2" borderId="155" xfId="0" applyNumberFormat="1" applyFont="1" applyFill="1" applyBorder="1" applyAlignment="1">
      <alignment horizontal="center" vertical="center" wrapText="1"/>
    </xf>
    <xf numFmtId="4" fontId="10" fillId="2" borderId="156" xfId="0" applyNumberFormat="1" applyFont="1" applyFill="1" applyBorder="1" applyAlignment="1">
      <alignment horizontal="center" vertical="center"/>
    </xf>
    <xf numFmtId="0" fontId="10" fillId="2" borderId="155" xfId="0" applyFont="1" applyFill="1" applyBorder="1" applyAlignment="1">
      <alignment horizontal="left" vertical="center" wrapText="1"/>
    </xf>
    <xf numFmtId="0" fontId="3" fillId="2" borderId="155" xfId="0" applyFont="1" applyFill="1" applyBorder="1" applyAlignment="1">
      <alignment horizontal="center" vertical="center"/>
    </xf>
    <xf numFmtId="0" fontId="3" fillId="2" borderId="84" xfId="0" applyFont="1" applyFill="1" applyBorder="1" applyAlignment="1">
      <alignment horizontal="center" vertical="center"/>
    </xf>
    <xf numFmtId="0" fontId="36" fillId="2" borderId="149" xfId="0" applyFont="1" applyFill="1" applyBorder="1" applyAlignment="1">
      <alignment horizontal="center" vertical="center"/>
    </xf>
    <xf numFmtId="0" fontId="37" fillId="2" borderId="131" xfId="0" applyFont="1" applyFill="1" applyBorder="1" applyAlignment="1">
      <alignment horizontal="center" vertical="center"/>
    </xf>
    <xf numFmtId="3" fontId="37" fillId="2" borderId="147" xfId="0" applyNumberFormat="1" applyFont="1" applyFill="1" applyBorder="1" applyAlignment="1">
      <alignment horizontal="center" vertical="center" wrapText="1"/>
    </xf>
    <xf numFmtId="4" fontId="10" fillId="2" borderId="158" xfId="0" applyNumberFormat="1" applyFont="1" applyFill="1" applyBorder="1" applyAlignment="1">
      <alignment horizontal="center" vertical="center"/>
    </xf>
    <xf numFmtId="0" fontId="10" fillId="2" borderId="147" xfId="0" applyFont="1" applyFill="1" applyBorder="1" applyAlignment="1">
      <alignment horizontal="left" vertical="center" wrapText="1"/>
    </xf>
    <xf numFmtId="0" fontId="3" fillId="2" borderId="147" xfId="0" applyFont="1" applyFill="1" applyBorder="1" applyAlignment="1">
      <alignment horizontal="center" vertical="center"/>
    </xf>
    <xf numFmtId="0" fontId="3" fillId="2" borderId="148" xfId="0" applyFont="1" applyFill="1" applyBorder="1" applyAlignment="1">
      <alignment horizontal="center" vertical="center"/>
    </xf>
    <xf numFmtId="3" fontId="10" fillId="2" borderId="152" xfId="0" applyNumberFormat="1" applyFont="1" applyFill="1" applyBorder="1" applyAlignment="1">
      <alignment horizontal="center" vertical="center" wrapText="1"/>
    </xf>
    <xf numFmtId="0" fontId="3" fillId="9" borderId="111" xfId="0" applyFont="1" applyFill="1" applyBorder="1" applyAlignment="1">
      <alignment horizontal="center" vertical="center"/>
    </xf>
    <xf numFmtId="0" fontId="3" fillId="2" borderId="111" xfId="0" applyFont="1" applyFill="1" applyBorder="1" applyAlignment="1">
      <alignment horizontal="center" vertical="center"/>
    </xf>
    <xf numFmtId="4" fontId="3" fillId="2" borderId="84" xfId="0" applyNumberFormat="1" applyFont="1" applyFill="1" applyBorder="1" applyAlignment="1">
      <alignment horizontal="center" vertical="center"/>
    </xf>
    <xf numFmtId="3" fontId="10" fillId="2" borderId="146" xfId="0" applyNumberFormat="1" applyFont="1" applyFill="1" applyBorder="1" applyAlignment="1">
      <alignment horizontal="center" vertical="center" wrapText="1"/>
    </xf>
    <xf numFmtId="0" fontId="3" fillId="9" borderId="79" xfId="0" applyFont="1" applyFill="1" applyBorder="1" applyAlignment="1">
      <alignment horizontal="center" vertical="center"/>
    </xf>
    <xf numFmtId="0" fontId="3" fillId="2" borderId="79" xfId="0" applyFont="1" applyFill="1" applyBorder="1" applyAlignment="1">
      <alignment horizontal="center" vertical="center"/>
    </xf>
    <xf numFmtId="4" fontId="3" fillId="2" borderId="148" xfId="0" applyNumberFormat="1"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1" fontId="3" fillId="2" borderId="152" xfId="0" applyNumberFormat="1" applyFont="1" applyFill="1" applyBorder="1" applyAlignment="1">
      <alignment horizontal="center" vertical="center"/>
    </xf>
    <xf numFmtId="1" fontId="3" fillId="2" borderId="146" xfId="0" applyNumberFormat="1" applyFont="1" applyFill="1" applyBorder="1" applyAlignment="1">
      <alignment horizontal="center" vertical="center"/>
    </xf>
    <xf numFmtId="49" fontId="7" fillId="7" borderId="97" xfId="0" applyNumberFormat="1" applyFont="1" applyFill="1" applyBorder="1" applyAlignment="1">
      <alignment horizontal="center" vertical="center"/>
    </xf>
    <xf numFmtId="49" fontId="37" fillId="7" borderId="97" xfId="0" applyNumberFormat="1" applyFont="1" applyFill="1" applyBorder="1" applyAlignment="1">
      <alignment horizontal="center" vertical="center"/>
    </xf>
    <xf numFmtId="0" fontId="41" fillId="7" borderId="73" xfId="0" applyFont="1" applyFill="1" applyBorder="1" applyAlignment="1">
      <alignment horizontal="center" vertical="center"/>
    </xf>
    <xf numFmtId="3" fontId="37" fillId="7" borderId="14" xfId="0" applyNumberFormat="1" applyFont="1" applyFill="1" applyBorder="1" applyAlignment="1">
      <alignment horizontal="center" vertical="center"/>
    </xf>
    <xf numFmtId="0" fontId="37" fillId="7" borderId="105" xfId="0" applyFont="1" applyFill="1" applyBorder="1" applyAlignment="1">
      <alignment horizontal="center" vertical="center"/>
    </xf>
    <xf numFmtId="3" fontId="37" fillId="7" borderId="14" xfId="0" applyNumberFormat="1" applyFont="1" applyFill="1" applyBorder="1" applyAlignment="1">
      <alignment horizontal="center" vertical="center" wrapText="1"/>
    </xf>
    <xf numFmtId="0" fontId="37" fillId="7" borderId="106" xfId="0" applyFont="1" applyFill="1" applyBorder="1" applyAlignment="1">
      <alignment horizontal="center" vertical="center"/>
    </xf>
    <xf numFmtId="3" fontId="41" fillId="7" borderId="72" xfId="0" applyNumberFormat="1" applyFont="1" applyFill="1" applyBorder="1" applyAlignment="1">
      <alignment horizontal="center" vertical="center"/>
    </xf>
    <xf numFmtId="3" fontId="41" fillId="7" borderId="149" xfId="0" applyNumberFormat="1" applyFont="1" applyFill="1" applyBorder="1" applyAlignment="1">
      <alignment horizontal="center" vertical="center"/>
    </xf>
    <xf numFmtId="0" fontId="12" fillId="0" borderId="161" xfId="0" applyFont="1" applyFill="1" applyBorder="1" applyAlignment="1" applyProtection="1">
      <alignment horizontal="center" vertical="center"/>
      <protection locked="0"/>
    </xf>
    <xf numFmtId="0" fontId="7" fillId="7" borderId="160" xfId="0" applyFont="1" applyFill="1" applyBorder="1" applyAlignment="1" applyProtection="1">
      <alignment horizontal="center" vertical="center"/>
      <protection locked="0"/>
    </xf>
    <xf numFmtId="3" fontId="37" fillId="7" borderId="162" xfId="0" applyNumberFormat="1" applyFont="1" applyFill="1" applyBorder="1" applyAlignment="1">
      <alignment horizontal="center" vertical="center" wrapText="1"/>
    </xf>
    <xf numFmtId="3" fontId="10" fillId="3" borderId="166" xfId="0" applyNumberFormat="1" applyFont="1" applyFill="1" applyBorder="1" applyAlignment="1">
      <alignment horizontal="center" vertical="center"/>
    </xf>
    <xf numFmtId="0" fontId="8" fillId="3" borderId="164" xfId="0" applyFont="1" applyFill="1" applyBorder="1" applyAlignment="1">
      <alignment horizontal="center" vertical="center"/>
    </xf>
    <xf numFmtId="4" fontId="8" fillId="3" borderId="165" xfId="0" applyNumberFormat="1" applyFont="1" applyFill="1" applyBorder="1" applyAlignment="1">
      <alignment horizontal="center" vertical="center"/>
    </xf>
    <xf numFmtId="0" fontId="8" fillId="3" borderId="167"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9" xfId="0" applyFont="1" applyFill="1" applyBorder="1" applyAlignment="1">
      <alignment horizontal="center" vertical="center"/>
    </xf>
    <xf numFmtId="1" fontId="8" fillId="3" borderId="166" xfId="0" applyNumberFormat="1" applyFont="1" applyFill="1" applyBorder="1" applyAlignment="1">
      <alignment horizontal="center" vertical="center"/>
    </xf>
    <xf numFmtId="0" fontId="8" fillId="3" borderId="165" xfId="0" applyFont="1" applyFill="1" applyBorder="1" applyAlignment="1">
      <alignment horizontal="center" vertical="center"/>
    </xf>
    <xf numFmtId="0" fontId="46" fillId="9" borderId="0" xfId="0" applyFont="1" applyFill="1" applyAlignment="1">
      <alignment horizontal="center" vertical="center"/>
    </xf>
    <xf numFmtId="0" fontId="5" fillId="9" borderId="0" xfId="0" applyFont="1" applyFill="1" applyAlignment="1">
      <alignment horizontal="center"/>
    </xf>
    <xf numFmtId="0" fontId="44" fillId="7" borderId="0" xfId="0" applyFont="1" applyFill="1" applyAlignment="1">
      <alignment horizontal="center" vertical="center" wrapText="1"/>
    </xf>
    <xf numFmtId="0" fontId="39" fillId="9" borderId="0" xfId="0" applyFont="1" applyFill="1" applyAlignment="1">
      <alignment horizontal="center" vertical="center"/>
    </xf>
    <xf numFmtId="0" fontId="35" fillId="7" borderId="0" xfId="0" applyFont="1" applyFill="1" applyAlignment="1">
      <alignment horizontal="left"/>
    </xf>
    <xf numFmtId="3" fontId="10" fillId="9" borderId="0" xfId="0" applyNumberFormat="1" applyFont="1" applyFill="1" applyAlignment="1">
      <alignment horizontal="center" vertical="center"/>
    </xf>
    <xf numFmtId="0" fontId="6" fillId="7" borderId="0" xfId="0" applyFont="1" applyFill="1" applyAlignment="1">
      <alignment horizontal="left"/>
    </xf>
    <xf numFmtId="0" fontId="47" fillId="9" borderId="0" xfId="0" applyFont="1" applyFill="1" applyAlignment="1">
      <alignment horizontal="center" vertical="center"/>
    </xf>
    <xf numFmtId="0" fontId="8" fillId="9" borderId="0" xfId="0" applyFont="1" applyFill="1"/>
    <xf numFmtId="0" fontId="6" fillId="9" borderId="0" xfId="0" applyFont="1" applyFill="1" applyBorder="1"/>
    <xf numFmtId="0" fontId="48" fillId="9" borderId="0" xfId="0" applyFont="1" applyFill="1" applyAlignment="1">
      <alignment horizontal="center" vertical="center"/>
    </xf>
    <xf numFmtId="0" fontId="53" fillId="9" borderId="0" xfId="0" applyFont="1" applyFill="1" applyAlignment="1">
      <alignment horizontal="center"/>
    </xf>
    <xf numFmtId="0" fontId="73" fillId="9" borderId="0" xfId="0" applyFont="1" applyFill="1" applyAlignment="1">
      <alignment horizontal="center"/>
    </xf>
    <xf numFmtId="0" fontId="36" fillId="7" borderId="97" xfId="0" applyFont="1" applyFill="1" applyBorder="1" applyAlignment="1">
      <alignment horizontal="center" vertical="center"/>
    </xf>
    <xf numFmtId="0" fontId="14" fillId="9" borderId="0" xfId="0" applyFont="1" applyFill="1" applyAlignment="1">
      <alignment horizontal="left" vertical="center" wrapText="1"/>
    </xf>
    <xf numFmtId="3" fontId="10" fillId="9" borderId="46" xfId="0" applyNumberFormat="1" applyFont="1" applyFill="1" applyBorder="1" applyAlignment="1">
      <alignment horizontal="center" vertical="center"/>
    </xf>
    <xf numFmtId="0" fontId="36" fillId="7" borderId="98" xfId="0" applyFont="1" applyFill="1" applyBorder="1" applyAlignment="1">
      <alignment horizontal="center" vertical="center"/>
    </xf>
    <xf numFmtId="0" fontId="37" fillId="7" borderId="107" xfId="0" applyFont="1" applyFill="1" applyBorder="1" applyAlignment="1">
      <alignment horizontal="center" vertical="center"/>
    </xf>
    <xf numFmtId="3" fontId="10" fillId="7" borderId="46" xfId="0" applyNumberFormat="1" applyFont="1" applyFill="1" applyBorder="1" applyAlignment="1">
      <alignment horizontal="center" vertical="center"/>
    </xf>
    <xf numFmtId="0" fontId="36" fillId="7" borderId="99" xfId="0" applyFont="1" applyFill="1" applyBorder="1" applyAlignment="1">
      <alignment horizontal="center" vertical="center"/>
    </xf>
    <xf numFmtId="0" fontId="37" fillId="7" borderId="108" xfId="0" applyFont="1" applyFill="1" applyBorder="1" applyAlignment="1">
      <alignment horizontal="center" vertical="center"/>
    </xf>
    <xf numFmtId="0" fontId="73" fillId="7" borderId="0" xfId="0" applyFont="1" applyFill="1" applyAlignment="1">
      <alignment horizontal="left" vertical="center"/>
    </xf>
    <xf numFmtId="0" fontId="6" fillId="9" borderId="0" xfId="0" applyFont="1" applyFill="1" applyAlignment="1">
      <alignment horizontal="left"/>
    </xf>
    <xf numFmtId="0" fontId="53" fillId="7" borderId="0" xfId="0" applyFont="1" applyFill="1" applyAlignment="1">
      <alignment horizontal="left" vertical="center"/>
    </xf>
    <xf numFmtId="4" fontId="10" fillId="3" borderId="116" xfId="0" applyNumberFormat="1" applyFont="1" applyFill="1" applyBorder="1" applyAlignment="1">
      <alignment horizontal="center" vertical="center"/>
    </xf>
    <xf numFmtId="4" fontId="10" fillId="3" borderId="87" xfId="0" applyNumberFormat="1" applyFont="1" applyFill="1" applyBorder="1" applyAlignment="1">
      <alignment horizontal="center" vertical="center"/>
    </xf>
    <xf numFmtId="4" fontId="10" fillId="0" borderId="116" xfId="0" applyNumberFormat="1" applyFont="1" applyFill="1" applyBorder="1" applyAlignment="1">
      <alignment horizontal="center" vertical="center"/>
    </xf>
    <xf numFmtId="4" fontId="10" fillId="0" borderId="87" xfId="0" applyNumberFormat="1" applyFont="1" applyFill="1" applyBorder="1" applyAlignment="1">
      <alignment horizontal="center" vertical="center"/>
    </xf>
    <xf numFmtId="4" fontId="10" fillId="0" borderId="94" xfId="0" applyNumberFormat="1" applyFont="1" applyFill="1" applyBorder="1" applyAlignment="1">
      <alignment horizontal="center" vertical="center"/>
    </xf>
    <xf numFmtId="4" fontId="10" fillId="7" borderId="87" xfId="0" applyNumberFormat="1" applyFont="1" applyFill="1" applyBorder="1" applyAlignment="1">
      <alignment horizontal="center" vertical="center"/>
    </xf>
    <xf numFmtId="3" fontId="7" fillId="0" borderId="142" xfId="0" applyNumberFormat="1" applyFont="1" applyFill="1" applyBorder="1" applyAlignment="1" applyProtection="1">
      <alignment horizontal="center" vertical="center"/>
      <protection locked="0"/>
    </xf>
    <xf numFmtId="3" fontId="37" fillId="7" borderId="88" xfId="0" applyNumberFormat="1" applyFont="1" applyFill="1" applyBorder="1" applyAlignment="1">
      <alignment horizontal="center" vertical="center" wrapText="1"/>
    </xf>
    <xf numFmtId="3" fontId="7" fillId="7" borderId="88" xfId="0" applyNumberFormat="1" applyFont="1" applyFill="1" applyBorder="1" applyAlignment="1" applyProtection="1">
      <alignment horizontal="center" vertical="center"/>
      <protection locked="0"/>
    </xf>
    <xf numFmtId="3" fontId="37" fillId="0" borderId="88" xfId="0" applyNumberFormat="1" applyFont="1" applyFill="1" applyBorder="1" applyAlignment="1">
      <alignment horizontal="center" vertical="center" wrapText="1"/>
    </xf>
    <xf numFmtId="3" fontId="37" fillId="0" borderId="95" xfId="0" applyNumberFormat="1" applyFont="1" applyFill="1" applyBorder="1" applyAlignment="1">
      <alignment horizontal="center" vertical="center" wrapText="1"/>
    </xf>
    <xf numFmtId="3" fontId="7" fillId="0" borderId="95" xfId="0" applyNumberFormat="1" applyFont="1" applyFill="1" applyBorder="1" applyAlignment="1" applyProtection="1">
      <alignment horizontal="center" vertical="center"/>
      <protection locked="0"/>
    </xf>
    <xf numFmtId="3" fontId="37" fillId="0" borderId="93" xfId="0" applyNumberFormat="1" applyFont="1" applyFill="1" applyBorder="1" applyAlignment="1">
      <alignment horizontal="center" vertical="center" wrapText="1"/>
    </xf>
    <xf numFmtId="3" fontId="10" fillId="0" borderId="116" xfId="0" applyNumberFormat="1" applyFont="1" applyFill="1" applyBorder="1" applyAlignment="1">
      <alignment horizontal="center" vertical="center"/>
    </xf>
    <xf numFmtId="3" fontId="10" fillId="0" borderId="87" xfId="0" applyNumberFormat="1" applyFont="1" applyFill="1" applyBorder="1" applyAlignment="1">
      <alignment horizontal="center" vertical="center"/>
    </xf>
    <xf numFmtId="3" fontId="10" fillId="0" borderId="170" xfId="0" applyNumberFormat="1" applyFont="1" applyFill="1" applyBorder="1" applyAlignment="1">
      <alignment horizontal="center" vertical="center"/>
    </xf>
    <xf numFmtId="3" fontId="10" fillId="2" borderId="151" xfId="0" applyNumberFormat="1" applyFont="1" applyFill="1" applyBorder="1" applyAlignment="1">
      <alignment horizontal="center" vertical="center"/>
    </xf>
    <xf numFmtId="3" fontId="10" fillId="2" borderId="87" xfId="0" applyNumberFormat="1" applyFont="1" applyFill="1" applyBorder="1" applyAlignment="1">
      <alignment horizontal="center" vertical="center"/>
    </xf>
    <xf numFmtId="4" fontId="10" fillId="0" borderId="169" xfId="0" applyNumberFormat="1" applyFont="1" applyFill="1" applyBorder="1" applyAlignment="1">
      <alignment horizontal="center" vertical="center"/>
    </xf>
    <xf numFmtId="0" fontId="8" fillId="3" borderId="162" xfId="0" applyFont="1" applyFill="1" applyBorder="1" applyAlignment="1">
      <alignment horizontal="center" vertical="center"/>
    </xf>
    <xf numFmtId="165" fontId="8" fillId="2" borderId="174" xfId="0" applyNumberFormat="1" applyFont="1" applyFill="1" applyBorder="1" applyAlignment="1">
      <alignment horizontal="center" vertical="center"/>
    </xf>
    <xf numFmtId="0" fontId="40" fillId="2" borderId="72" xfId="0" applyFont="1" applyFill="1" applyBorder="1" applyAlignment="1">
      <alignment horizontal="center" vertical="center" wrapText="1"/>
    </xf>
    <xf numFmtId="0" fontId="41" fillId="6" borderId="73" xfId="0" applyFont="1" applyFill="1" applyBorder="1" applyAlignment="1" applyProtection="1">
      <alignment horizontal="center" vertical="center"/>
    </xf>
    <xf numFmtId="1" fontId="37" fillId="0" borderId="175" xfId="0" applyNumberFormat="1" applyFont="1" applyFill="1" applyBorder="1" applyAlignment="1">
      <alignment horizontal="center" vertical="center" wrapText="1"/>
    </xf>
    <xf numFmtId="3" fontId="42" fillId="6" borderId="117" xfId="0" applyNumberFormat="1" applyFont="1" applyFill="1" applyBorder="1" applyAlignment="1">
      <alignment horizontal="center" vertical="center"/>
    </xf>
    <xf numFmtId="1" fontId="43" fillId="5" borderId="5" xfId="0" applyNumberFormat="1" applyFont="1" applyFill="1" applyBorder="1" applyAlignment="1">
      <alignment horizontal="center" vertical="center" wrapText="1"/>
    </xf>
    <xf numFmtId="0" fontId="43" fillId="5" borderId="118" xfId="0" applyFont="1" applyFill="1" applyBorder="1" applyAlignment="1">
      <alignment horizontal="center" vertical="center" wrapText="1"/>
    </xf>
    <xf numFmtId="0" fontId="43" fillId="2" borderId="118" xfId="0" applyFont="1" applyFill="1" applyBorder="1" applyAlignment="1">
      <alignment horizontal="center" vertical="center"/>
    </xf>
    <xf numFmtId="0" fontId="43" fillId="2" borderId="176" xfId="0" applyFont="1" applyFill="1" applyBorder="1" applyAlignment="1">
      <alignment horizontal="center" vertical="center"/>
    </xf>
    <xf numFmtId="4" fontId="8" fillId="3" borderId="119" xfId="0" applyNumberFormat="1" applyFont="1" applyFill="1" applyBorder="1" applyAlignment="1">
      <alignment horizontal="center" vertical="center"/>
    </xf>
    <xf numFmtId="0" fontId="43" fillId="3" borderId="170" xfId="0" applyFont="1" applyFill="1" applyBorder="1" applyAlignment="1">
      <alignment horizontal="center" vertical="center"/>
    </xf>
    <xf numFmtId="3" fontId="41" fillId="0" borderId="177" xfId="0" applyNumberFormat="1" applyFont="1" applyFill="1" applyBorder="1" applyAlignment="1">
      <alignment horizontal="center" vertical="center"/>
    </xf>
    <xf numFmtId="3" fontId="10" fillId="2" borderId="178" xfId="0" applyNumberFormat="1" applyFont="1" applyFill="1" applyBorder="1" applyAlignment="1">
      <alignment horizontal="center" vertical="center"/>
    </xf>
    <xf numFmtId="0" fontId="10" fillId="2" borderId="5" xfId="0" applyFont="1" applyFill="1" applyBorder="1" applyAlignment="1">
      <alignment horizontal="center" vertical="center"/>
    </xf>
    <xf numFmtId="3" fontId="37" fillId="0" borderId="142" xfId="0" applyNumberFormat="1" applyFont="1" applyFill="1" applyBorder="1" applyAlignment="1">
      <alignment horizontal="center" vertical="center" wrapText="1"/>
    </xf>
    <xf numFmtId="4" fontId="10" fillId="2" borderId="116" xfId="0" applyNumberFormat="1" applyFont="1" applyFill="1" applyBorder="1" applyAlignment="1">
      <alignment horizontal="center" vertical="center"/>
    </xf>
    <xf numFmtId="3" fontId="37" fillId="7" borderId="95" xfId="0" applyNumberFormat="1" applyFont="1" applyFill="1" applyBorder="1" applyAlignment="1">
      <alignment horizontal="center" vertical="center" wrapText="1"/>
    </xf>
    <xf numFmtId="4" fontId="10" fillId="2" borderId="87" xfId="0" applyNumberFormat="1" applyFont="1" applyFill="1" applyBorder="1" applyAlignment="1">
      <alignment horizontal="center" vertical="center"/>
    </xf>
    <xf numFmtId="4" fontId="10" fillId="2" borderId="170" xfId="0" applyNumberFormat="1" applyFont="1" applyFill="1" applyBorder="1" applyAlignment="1">
      <alignment horizontal="center" vertical="center"/>
    </xf>
    <xf numFmtId="4" fontId="10" fillId="2" borderId="179" xfId="0" applyNumberFormat="1" applyFont="1" applyFill="1" applyBorder="1" applyAlignment="1">
      <alignment horizontal="center" vertical="center"/>
    </xf>
    <xf numFmtId="3" fontId="37" fillId="7" borderId="72" xfId="0" applyNumberFormat="1" applyFont="1" applyFill="1" applyBorder="1" applyAlignment="1">
      <alignment horizontal="center" vertical="center" wrapText="1"/>
    </xf>
    <xf numFmtId="3" fontId="37" fillId="7" borderId="68" xfId="0" applyNumberFormat="1" applyFont="1" applyFill="1" applyBorder="1" applyAlignment="1">
      <alignment horizontal="center" vertical="center" wrapText="1"/>
    </xf>
    <xf numFmtId="4" fontId="10" fillId="2" borderId="48" xfId="0" applyNumberFormat="1" applyFont="1" applyFill="1" applyBorder="1" applyAlignment="1">
      <alignment horizontal="center" vertical="center"/>
    </xf>
    <xf numFmtId="1" fontId="43" fillId="5" borderId="117" xfId="0" applyNumberFormat="1" applyFont="1" applyFill="1" applyBorder="1" applyAlignment="1">
      <alignment horizontal="center" vertical="center" wrapText="1"/>
    </xf>
    <xf numFmtId="0" fontId="43" fillId="3" borderId="45" xfId="0" applyFont="1" applyFill="1" applyBorder="1" applyAlignment="1">
      <alignment horizontal="center" vertical="center"/>
    </xf>
    <xf numFmtId="0" fontId="10" fillId="7" borderId="79" xfId="0" applyFont="1" applyFill="1" applyBorder="1" applyAlignment="1">
      <alignment horizontal="center" vertical="center"/>
    </xf>
    <xf numFmtId="4" fontId="10" fillId="7" borderId="148" xfId="0" applyNumberFormat="1" applyFont="1" applyFill="1" applyBorder="1" applyAlignment="1">
      <alignment horizontal="center" vertical="center"/>
    </xf>
    <xf numFmtId="1" fontId="3" fillId="3" borderId="90" xfId="0" applyNumberFormat="1" applyFont="1" applyFill="1" applyBorder="1" applyAlignment="1">
      <alignment horizontal="center" vertical="center"/>
    </xf>
    <xf numFmtId="0" fontId="0" fillId="3" borderId="92" xfId="0" applyFill="1" applyBorder="1" applyAlignment="1">
      <alignment horizontal="center" vertical="center"/>
    </xf>
    <xf numFmtId="0" fontId="36" fillId="2" borderId="142" xfId="0" applyFont="1" applyFill="1" applyBorder="1" applyAlignment="1" applyProtection="1">
      <alignment horizontal="center" vertical="center"/>
      <protection locked="0"/>
    </xf>
    <xf numFmtId="0" fontId="36" fillId="2" borderId="95" xfId="0" applyFont="1" applyFill="1" applyBorder="1" applyAlignment="1" applyProtection="1">
      <alignment horizontal="center" vertical="center"/>
      <protection locked="0"/>
    </xf>
    <xf numFmtId="0" fontId="40" fillId="2" borderId="72" xfId="0" applyFont="1" applyFill="1" applyBorder="1" applyAlignment="1" applyProtection="1">
      <alignment horizontal="center" vertical="center"/>
      <protection locked="0"/>
    </xf>
    <xf numFmtId="0" fontId="79" fillId="2" borderId="68" xfId="0" applyFont="1" applyFill="1" applyBorder="1" applyAlignment="1" applyProtection="1">
      <alignment horizontal="center" vertical="center"/>
      <protection locked="0"/>
    </xf>
    <xf numFmtId="0" fontId="76" fillId="2" borderId="149" xfId="0" applyFont="1" applyFill="1" applyBorder="1" applyAlignment="1" applyProtection="1">
      <alignment horizontal="center" vertical="center"/>
      <protection locked="0"/>
    </xf>
    <xf numFmtId="0" fontId="36" fillId="2" borderId="72" xfId="0" applyFont="1" applyFill="1" applyBorder="1" applyAlignment="1" applyProtection="1">
      <alignment horizontal="center" vertical="center"/>
      <protection locked="0"/>
    </xf>
    <xf numFmtId="0" fontId="36" fillId="2" borderId="88" xfId="0" applyFont="1" applyFill="1" applyBorder="1" applyAlignment="1" applyProtection="1">
      <alignment horizontal="center" vertical="center"/>
      <protection locked="0"/>
    </xf>
    <xf numFmtId="0" fontId="42" fillId="2" borderId="72" xfId="0" applyFont="1" applyFill="1" applyBorder="1" applyAlignment="1" applyProtection="1">
      <alignment horizontal="center" vertical="center"/>
      <protection locked="0"/>
    </xf>
    <xf numFmtId="0" fontId="42" fillId="2" borderId="68" xfId="0" applyFont="1" applyFill="1" applyBorder="1" applyAlignment="1" applyProtection="1">
      <alignment horizontal="center" vertical="center"/>
      <protection locked="0"/>
    </xf>
    <xf numFmtId="0" fontId="7" fillId="2" borderId="112" xfId="0" applyFont="1" applyFill="1" applyBorder="1" applyAlignment="1" applyProtection="1">
      <alignment horizontal="center" vertical="center"/>
      <protection locked="0"/>
    </xf>
    <xf numFmtId="0" fontId="37" fillId="7" borderId="97" xfId="0" applyFont="1" applyFill="1" applyBorder="1" applyAlignment="1">
      <alignment horizontal="center" vertical="center"/>
    </xf>
    <xf numFmtId="0" fontId="41" fillId="7" borderId="131" xfId="0" applyFont="1" applyFill="1" applyBorder="1" applyAlignment="1">
      <alignment horizontal="center" vertical="center"/>
    </xf>
    <xf numFmtId="0" fontId="37" fillId="7" borderId="73" xfId="0" applyFont="1" applyFill="1" applyBorder="1" applyAlignment="1">
      <alignment horizontal="center" vertical="center"/>
    </xf>
    <xf numFmtId="0" fontId="7" fillId="2" borderId="97" xfId="0" applyFont="1" applyFill="1" applyBorder="1" applyAlignment="1" applyProtection="1">
      <alignment horizontal="center" vertical="center"/>
      <protection locked="0"/>
    </xf>
    <xf numFmtId="0" fontId="41" fillId="2" borderId="73" xfId="0" applyFont="1" applyFill="1" applyBorder="1" applyAlignment="1">
      <alignment horizontal="center" vertical="center" wrapText="1"/>
    </xf>
    <xf numFmtId="4" fontId="10" fillId="7" borderId="181" xfId="0" applyNumberFormat="1" applyFont="1" applyFill="1" applyBorder="1" applyAlignment="1">
      <alignment horizontal="center" vertical="center"/>
    </xf>
    <xf numFmtId="0" fontId="53" fillId="7" borderId="0" xfId="0" applyFont="1" applyFill="1" applyAlignment="1">
      <alignment horizontal="center" vertical="center" wrapText="1"/>
    </xf>
    <xf numFmtId="1" fontId="37" fillId="0" borderId="156" xfId="0" applyNumberFormat="1" applyFont="1" applyFill="1" applyBorder="1" applyAlignment="1">
      <alignment horizontal="center" vertical="center" wrapText="1"/>
    </xf>
    <xf numFmtId="4" fontId="10" fillId="3" borderId="92" xfId="0" applyNumberFormat="1" applyFont="1" applyFill="1" applyBorder="1" applyAlignment="1">
      <alignment horizontal="center" vertical="center"/>
    </xf>
    <xf numFmtId="0" fontId="41" fillId="2" borderId="73" xfId="0" applyFont="1" applyFill="1" applyBorder="1" applyAlignment="1" applyProtection="1">
      <alignment horizontal="center" vertical="center"/>
    </xf>
    <xf numFmtId="1" fontId="37" fillId="0" borderId="158" xfId="0" applyNumberFormat="1" applyFont="1" applyFill="1" applyBorder="1" applyAlignment="1">
      <alignment horizontal="center" vertical="center" wrapText="1"/>
    </xf>
    <xf numFmtId="4" fontId="10" fillId="3" borderId="179" xfId="0" applyNumberFormat="1" applyFont="1" applyFill="1" applyBorder="1" applyAlignment="1">
      <alignment horizontal="center" vertical="center"/>
    </xf>
    <xf numFmtId="1" fontId="43" fillId="5" borderId="155" xfId="0" applyNumberFormat="1" applyFont="1" applyFill="1" applyBorder="1" applyAlignment="1">
      <alignment horizontal="center" vertical="center" wrapText="1"/>
    </xf>
    <xf numFmtId="3" fontId="42" fillId="2" borderId="117" xfId="0" applyNumberFormat="1" applyFont="1" applyFill="1" applyBorder="1" applyAlignment="1">
      <alignment horizontal="center" vertical="center"/>
    </xf>
    <xf numFmtId="1" fontId="43" fillId="5" borderId="147" xfId="0" applyNumberFormat="1" applyFont="1" applyFill="1" applyBorder="1" applyAlignment="1">
      <alignment horizontal="center" vertical="center" wrapText="1"/>
    </xf>
    <xf numFmtId="1" fontId="43" fillId="5" borderId="67" xfId="0" applyNumberFormat="1" applyFont="1" applyFill="1" applyBorder="1" applyAlignment="1">
      <alignment horizontal="center" vertical="center" wrapText="1"/>
    </xf>
    <xf numFmtId="1" fontId="43" fillId="5" borderId="149" xfId="0" applyNumberFormat="1" applyFont="1" applyFill="1" applyBorder="1" applyAlignment="1">
      <alignment horizontal="center" vertical="center" wrapText="1"/>
    </xf>
    <xf numFmtId="0" fontId="43" fillId="3" borderId="179" xfId="0" applyFont="1" applyFill="1" applyBorder="1" applyAlignment="1">
      <alignment horizontal="center" vertical="center"/>
    </xf>
    <xf numFmtId="4" fontId="3" fillId="3" borderId="84" xfId="0" applyNumberFormat="1" applyFont="1" applyFill="1" applyBorder="1" applyAlignment="1">
      <alignment horizontal="center" vertical="center"/>
    </xf>
    <xf numFmtId="0" fontId="3" fillId="3" borderId="90" xfId="0" applyFont="1" applyFill="1" applyBorder="1" applyAlignment="1">
      <alignment horizontal="center" vertical="center"/>
    </xf>
    <xf numFmtId="0" fontId="3" fillId="3" borderId="91" xfId="0" applyFont="1" applyFill="1" applyBorder="1" applyAlignment="1">
      <alignment horizontal="center" vertical="center"/>
    </xf>
    <xf numFmtId="0" fontId="3" fillId="3" borderId="92" xfId="0" applyFont="1" applyFill="1" applyBorder="1" applyAlignment="1">
      <alignment horizontal="center" vertical="center"/>
    </xf>
    <xf numFmtId="1" fontId="10" fillId="5" borderId="93" xfId="0" applyNumberFormat="1" applyFont="1" applyFill="1" applyBorder="1" applyAlignment="1">
      <alignment horizontal="center" vertical="center" wrapText="1"/>
    </xf>
    <xf numFmtId="0" fontId="0" fillId="3" borderId="94" xfId="0" applyFill="1" applyBorder="1" applyAlignment="1">
      <alignment horizontal="center" vertical="center"/>
    </xf>
    <xf numFmtId="3" fontId="42" fillId="2" borderId="85" xfId="0" applyNumberFormat="1" applyFont="1" applyFill="1" applyBorder="1" applyAlignment="1">
      <alignment horizontal="center" vertical="center"/>
    </xf>
    <xf numFmtId="1" fontId="43" fillId="5" borderId="182" xfId="0" applyNumberFormat="1" applyFont="1" applyFill="1" applyBorder="1" applyAlignment="1">
      <alignment horizontal="center" vertical="center" wrapText="1"/>
    </xf>
    <xf numFmtId="0" fontId="79" fillId="2" borderId="85" xfId="0" applyFont="1" applyFill="1" applyBorder="1" applyAlignment="1" applyProtection="1">
      <alignment horizontal="center" vertical="center"/>
      <protection locked="0"/>
    </xf>
    <xf numFmtId="3" fontId="41" fillId="0" borderId="85" xfId="0" applyNumberFormat="1" applyFont="1" applyFill="1" applyBorder="1" applyAlignment="1">
      <alignment horizontal="center" vertical="center"/>
    </xf>
    <xf numFmtId="4" fontId="10" fillId="2" borderId="92" xfId="0" applyNumberFormat="1" applyFont="1" applyFill="1" applyBorder="1" applyAlignment="1">
      <alignment horizontal="center" vertical="center"/>
    </xf>
    <xf numFmtId="0" fontId="10" fillId="2" borderId="183" xfId="0" applyFont="1" applyFill="1" applyBorder="1" applyAlignment="1">
      <alignment horizontal="center" vertical="center"/>
    </xf>
    <xf numFmtId="0" fontId="10" fillId="7" borderId="183" xfId="0" applyFont="1" applyFill="1" applyBorder="1" applyAlignment="1">
      <alignment horizontal="center" vertical="center"/>
    </xf>
    <xf numFmtId="4" fontId="10" fillId="7" borderId="184" xfId="0" applyNumberFormat="1" applyFont="1" applyFill="1" applyBorder="1" applyAlignment="1">
      <alignment horizontal="center" vertical="center"/>
    </xf>
    <xf numFmtId="3" fontId="10" fillId="2" borderId="185" xfId="0" applyNumberFormat="1" applyFont="1" applyFill="1" applyBorder="1" applyAlignment="1">
      <alignment horizontal="center" vertical="center"/>
    </xf>
    <xf numFmtId="0" fontId="10" fillId="2" borderId="186" xfId="0" applyFont="1" applyFill="1" applyBorder="1" applyAlignment="1">
      <alignment horizontal="center" vertical="center"/>
    </xf>
    <xf numFmtId="0" fontId="10" fillId="7" borderId="186"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50" xfId="0" applyFont="1" applyFill="1" applyBorder="1" applyAlignment="1">
      <alignment horizontal="center" vertical="center"/>
    </xf>
    <xf numFmtId="0" fontId="3" fillId="9" borderId="51" xfId="0" applyFont="1" applyFill="1" applyBorder="1" applyAlignment="1">
      <alignment horizontal="center" vertical="center"/>
    </xf>
    <xf numFmtId="0" fontId="3" fillId="3" borderId="117" xfId="0" applyFont="1" applyFill="1" applyBorder="1" applyAlignment="1">
      <alignment horizontal="center" vertical="center"/>
    </xf>
    <xf numFmtId="0" fontId="36" fillId="2" borderId="149" xfId="0" applyFont="1" applyFill="1" applyBorder="1" applyAlignment="1" applyProtection="1">
      <alignment horizontal="center" vertical="center"/>
      <protection locked="0"/>
    </xf>
    <xf numFmtId="0" fontId="37" fillId="7" borderId="131" xfId="0" applyFont="1" applyFill="1" applyBorder="1" applyAlignment="1">
      <alignment horizontal="center" vertical="center"/>
    </xf>
    <xf numFmtId="3" fontId="37" fillId="7" borderId="149" xfId="0" applyNumberFormat="1" applyFont="1" applyFill="1" applyBorder="1" applyAlignment="1">
      <alignment horizontal="center" vertical="center" wrapText="1"/>
    </xf>
    <xf numFmtId="0" fontId="37" fillId="2" borderId="97" xfId="0" applyFont="1" applyFill="1" applyBorder="1" applyAlignment="1">
      <alignment horizontal="center" vertical="center"/>
    </xf>
    <xf numFmtId="3" fontId="10" fillId="3" borderId="178" xfId="0" applyNumberFormat="1" applyFont="1" applyFill="1" applyBorder="1" applyAlignment="1">
      <alignment horizontal="center" vertical="center"/>
    </xf>
    <xf numFmtId="0" fontId="3" fillId="3" borderId="187" xfId="0" applyFont="1" applyFill="1" applyBorder="1" applyAlignment="1">
      <alignment horizontal="center" vertical="center"/>
    </xf>
    <xf numFmtId="0" fontId="3" fillId="3" borderId="183" xfId="0" applyFont="1" applyFill="1" applyBorder="1" applyAlignment="1">
      <alignment horizontal="center" vertical="center"/>
    </xf>
    <xf numFmtId="0" fontId="10" fillId="2" borderId="187" xfId="0" applyFont="1" applyFill="1" applyBorder="1" applyAlignment="1">
      <alignment horizontal="center" vertical="center"/>
    </xf>
    <xf numFmtId="4" fontId="10" fillId="2" borderId="184" xfId="0" applyNumberFormat="1" applyFont="1" applyFill="1" applyBorder="1" applyAlignment="1">
      <alignment horizontal="center" vertical="center"/>
    </xf>
    <xf numFmtId="0" fontId="0" fillId="3" borderId="119" xfId="0" applyFill="1" applyBorder="1" applyAlignment="1">
      <alignment horizontal="center" vertical="center"/>
    </xf>
    <xf numFmtId="4" fontId="10" fillId="0" borderId="170" xfId="0" applyNumberFormat="1" applyFont="1" applyFill="1" applyBorder="1" applyAlignment="1">
      <alignment horizontal="center" vertical="center"/>
    </xf>
    <xf numFmtId="3" fontId="10" fillId="3" borderId="117" xfId="0" applyNumberFormat="1" applyFont="1" applyFill="1" applyBorder="1" applyAlignment="1">
      <alignment horizontal="center" vertical="center"/>
    </xf>
    <xf numFmtId="0" fontId="3" fillId="3" borderId="118" xfId="0" applyFont="1" applyFill="1" applyBorder="1" applyAlignment="1">
      <alignment horizontal="center" vertical="center"/>
    </xf>
    <xf numFmtId="4" fontId="3" fillId="3" borderId="119" xfId="0" applyNumberFormat="1" applyFont="1" applyFill="1" applyBorder="1" applyAlignment="1">
      <alignment horizontal="center" vertical="center"/>
    </xf>
    <xf numFmtId="0" fontId="73" fillId="7" borderId="0" xfId="0" applyFont="1" applyFill="1" applyAlignment="1">
      <alignment horizontal="center" vertical="center" wrapText="1"/>
    </xf>
    <xf numFmtId="0" fontId="36" fillId="2" borderId="72" xfId="0" applyFont="1" applyFill="1" applyBorder="1" applyAlignment="1">
      <alignment horizontal="center" vertical="center"/>
    </xf>
    <xf numFmtId="0" fontId="37" fillId="2" borderId="73" xfId="0" applyFont="1" applyFill="1" applyBorder="1" applyAlignment="1">
      <alignment horizontal="center" vertical="center"/>
    </xf>
    <xf numFmtId="3" fontId="37" fillId="2" borderId="180" xfId="0" applyNumberFormat="1" applyFont="1" applyFill="1" applyBorder="1" applyAlignment="1">
      <alignment horizontal="center" vertical="center"/>
    </xf>
    <xf numFmtId="1" fontId="3" fillId="3" borderId="145" xfId="0" applyNumberFormat="1" applyFont="1" applyFill="1" applyBorder="1" applyAlignment="1">
      <alignment horizontal="center" vertical="center"/>
    </xf>
    <xf numFmtId="0" fontId="0" fillId="3" borderId="80" xfId="0" applyFill="1" applyBorder="1" applyAlignment="1">
      <alignment horizontal="center" vertical="center"/>
    </xf>
    <xf numFmtId="0" fontId="36" fillId="2" borderId="71" xfId="0" applyFont="1" applyFill="1" applyBorder="1" applyAlignment="1">
      <alignment horizontal="center" vertical="center"/>
    </xf>
    <xf numFmtId="0" fontId="37" fillId="2" borderId="188" xfId="0" applyFont="1" applyFill="1" applyBorder="1" applyAlignment="1">
      <alignment horizontal="center" vertical="center"/>
    </xf>
    <xf numFmtId="4" fontId="10" fillId="0" borderId="45" xfId="0" applyNumberFormat="1" applyFont="1" applyFill="1" applyBorder="1" applyAlignment="1">
      <alignment horizontal="center" vertical="center"/>
    </xf>
    <xf numFmtId="0" fontId="36" fillId="2" borderId="88" xfId="0" applyFont="1" applyFill="1" applyBorder="1" applyAlignment="1">
      <alignment horizontal="center" vertical="center"/>
    </xf>
    <xf numFmtId="3" fontId="37" fillId="2" borderId="145" xfId="0" applyNumberFormat="1" applyFont="1" applyFill="1" applyBorder="1" applyAlignment="1">
      <alignment horizontal="center" vertical="center" wrapText="1"/>
    </xf>
    <xf numFmtId="0" fontId="0" fillId="3" borderId="55" xfId="0" applyFill="1" applyBorder="1" applyAlignment="1">
      <alignment horizontal="center" vertical="center"/>
    </xf>
    <xf numFmtId="3" fontId="37" fillId="2" borderId="54" xfId="0" applyNumberFormat="1" applyFont="1" applyFill="1" applyBorder="1" applyAlignment="1">
      <alignment horizontal="center" vertical="center" wrapText="1"/>
    </xf>
    <xf numFmtId="0" fontId="36" fillId="2" borderId="93" xfId="0" applyFont="1" applyFill="1" applyBorder="1" applyAlignment="1">
      <alignment horizontal="center" vertical="center"/>
    </xf>
    <xf numFmtId="49" fontId="7" fillId="2" borderId="126" xfId="0" applyNumberFormat="1" applyFont="1" applyFill="1" applyBorder="1" applyAlignment="1">
      <alignment horizontal="center" vertical="center"/>
    </xf>
    <xf numFmtId="3" fontId="10" fillId="2" borderId="189" xfId="0" applyNumberFormat="1" applyFont="1" applyFill="1" applyBorder="1" applyAlignment="1">
      <alignment horizontal="center" vertical="center"/>
    </xf>
    <xf numFmtId="3" fontId="10" fillId="2" borderId="56" xfId="0" applyNumberFormat="1" applyFont="1" applyFill="1" applyBorder="1" applyAlignment="1">
      <alignment horizontal="center" vertical="center"/>
    </xf>
    <xf numFmtId="0" fontId="3" fillId="2" borderId="89" xfId="0" applyFont="1" applyFill="1" applyBorder="1" applyAlignment="1">
      <alignment horizontal="center" vertical="center"/>
    </xf>
    <xf numFmtId="0" fontId="3" fillId="2" borderId="83" xfId="0" applyFont="1" applyFill="1" applyBorder="1" applyAlignment="1">
      <alignment horizontal="center" vertical="center"/>
    </xf>
    <xf numFmtId="4" fontId="3" fillId="2" borderId="57" xfId="0" applyNumberFormat="1"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1" fontId="3" fillId="2" borderId="56" xfId="0" applyNumberFormat="1" applyFont="1" applyFill="1" applyBorder="1" applyAlignment="1">
      <alignment horizontal="center" vertical="center"/>
    </xf>
    <xf numFmtId="0" fontId="0" fillId="2" borderId="57" xfId="0" applyFill="1" applyBorder="1" applyAlignment="1">
      <alignment horizontal="center" vertical="center"/>
    </xf>
    <xf numFmtId="0" fontId="10" fillId="2" borderId="5" xfId="0" applyFont="1" applyFill="1" applyBorder="1" applyAlignment="1">
      <alignment horizontal="center" vertical="center" wrapText="1"/>
    </xf>
    <xf numFmtId="0" fontId="14" fillId="2" borderId="95"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105" xfId="0" applyFont="1" applyFill="1" applyBorder="1" applyAlignment="1">
      <alignment horizontal="left" vertical="top" wrapText="1"/>
    </xf>
    <xf numFmtId="0" fontId="44" fillId="7" borderId="0" xfId="0" applyFont="1" applyFill="1" applyAlignment="1">
      <alignment horizontal="left" vertical="center" wrapText="1"/>
    </xf>
    <xf numFmtId="0" fontId="14" fillId="0" borderId="23" xfId="0" applyFont="1" applyFill="1" applyBorder="1" applyAlignment="1">
      <alignment horizontal="left" vertical="center" wrapText="1"/>
    </xf>
    <xf numFmtId="0" fontId="14" fillId="0" borderId="105" xfId="0" applyFont="1" applyFill="1" applyBorder="1" applyAlignment="1">
      <alignment horizontal="left" vertical="center" wrapText="1"/>
    </xf>
    <xf numFmtId="0" fontId="14" fillId="0" borderId="114" xfId="0" applyFont="1" applyFill="1" applyBorder="1" applyAlignment="1">
      <alignment horizontal="left" vertical="center" wrapText="1"/>
    </xf>
    <xf numFmtId="0" fontId="14" fillId="0" borderId="115" xfId="0" applyFont="1" applyFill="1" applyBorder="1" applyAlignment="1">
      <alignment horizontal="left" vertical="center" wrapText="1"/>
    </xf>
    <xf numFmtId="0" fontId="14" fillId="2" borderId="70" xfId="0" applyFont="1" applyFill="1" applyBorder="1" applyAlignment="1">
      <alignment horizontal="left" vertical="center" wrapText="1"/>
    </xf>
    <xf numFmtId="0" fontId="14" fillId="2" borderId="136" xfId="0" applyFont="1" applyFill="1" applyBorder="1" applyAlignment="1">
      <alignment horizontal="left" vertical="center" wrapText="1"/>
    </xf>
    <xf numFmtId="0" fontId="14" fillId="2" borderId="137" xfId="0" applyFont="1" applyFill="1" applyBorder="1" applyAlignment="1">
      <alignment horizontal="left" vertical="center" wrapText="1"/>
    </xf>
    <xf numFmtId="0" fontId="14" fillId="2" borderId="9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85" xfId="0" applyFont="1" applyFill="1" applyBorder="1" applyAlignment="1">
      <alignment vertical="top" wrapText="1"/>
    </xf>
    <xf numFmtId="0" fontId="14" fillId="2" borderId="157" xfId="0" applyFont="1" applyFill="1" applyBorder="1" applyAlignment="1">
      <alignment vertical="top" wrapText="1"/>
    </xf>
    <xf numFmtId="0" fontId="14" fillId="2" borderId="22" xfId="0" applyFont="1" applyFill="1" applyBorder="1" applyAlignment="1">
      <alignment horizontal="left" vertical="top" wrapText="1"/>
    </xf>
    <xf numFmtId="0" fontId="14" fillId="0" borderId="23" xfId="0" applyFont="1" applyFill="1" applyBorder="1" applyAlignment="1">
      <alignment horizontal="left" vertical="top" wrapText="1"/>
    </xf>
    <xf numFmtId="0" fontId="14" fillId="0" borderId="105" xfId="0" applyFont="1" applyFill="1" applyBorder="1" applyAlignment="1">
      <alignment horizontal="left" vertical="top" wrapText="1"/>
    </xf>
    <xf numFmtId="0" fontId="14" fillId="0" borderId="63" xfId="0" applyFont="1" applyFill="1" applyBorder="1" applyAlignment="1">
      <alignment horizontal="left" vertical="top" wrapText="1"/>
    </xf>
    <xf numFmtId="0" fontId="14" fillId="0" borderId="64" xfId="0" applyFont="1" applyFill="1" applyBorder="1" applyAlignment="1">
      <alignment horizontal="left" vertical="top" wrapText="1"/>
    </xf>
    <xf numFmtId="0" fontId="14" fillId="2" borderId="149" xfId="0" applyFont="1" applyFill="1" applyBorder="1" applyAlignment="1">
      <alignment vertical="top" wrapText="1"/>
    </xf>
    <xf numFmtId="0" fontId="14" fillId="2" borderId="159" xfId="0" applyFont="1" applyFill="1" applyBorder="1" applyAlignment="1">
      <alignment vertical="top" wrapText="1"/>
    </xf>
    <xf numFmtId="2" fontId="49" fillId="8" borderId="70" xfId="0" applyNumberFormat="1" applyFont="1" applyFill="1" applyBorder="1" applyAlignment="1">
      <alignment horizontal="left" vertical="center" wrapText="1"/>
    </xf>
    <xf numFmtId="2" fontId="49" fillId="8" borderId="136" xfId="0" applyNumberFormat="1" applyFont="1" applyFill="1" applyBorder="1" applyAlignment="1">
      <alignment horizontal="left" vertical="center" wrapText="1"/>
    </xf>
    <xf numFmtId="2" fontId="49" fillId="8" borderId="137" xfId="0" applyNumberFormat="1" applyFont="1" applyFill="1" applyBorder="1" applyAlignment="1">
      <alignment horizontal="left" vertical="center" wrapText="1"/>
    </xf>
    <xf numFmtId="0" fontId="14" fillId="0" borderId="20" xfId="0" applyFont="1" applyFill="1" applyBorder="1" applyAlignment="1">
      <alignment vertical="top" wrapText="1"/>
    </xf>
    <xf numFmtId="0" fontId="14" fillId="0" borderId="106" xfId="0" applyFont="1" applyFill="1" applyBorder="1" applyAlignment="1">
      <alignment vertical="top" wrapText="1"/>
    </xf>
    <xf numFmtId="0" fontId="14" fillId="2" borderId="23" xfId="0" applyFont="1" applyFill="1" applyBorder="1" applyAlignment="1">
      <alignment horizontal="left" vertical="center" wrapText="1"/>
    </xf>
    <xf numFmtId="0" fontId="14" fillId="2" borderId="105" xfId="0" applyFont="1" applyFill="1" applyBorder="1" applyAlignment="1">
      <alignment horizontal="left" vertical="center" wrapText="1"/>
    </xf>
    <xf numFmtId="0" fontId="8" fillId="0" borderId="34" xfId="0" applyFont="1" applyFill="1" applyBorder="1" applyAlignment="1">
      <alignment horizontal="center" vertical="center" wrapText="1"/>
    </xf>
    <xf numFmtId="0" fontId="14" fillId="0" borderId="150" xfId="0" applyFont="1" applyFill="1" applyBorder="1" applyAlignment="1">
      <alignment horizontal="left" vertical="center" wrapText="1"/>
    </xf>
    <xf numFmtId="0" fontId="14" fillId="0" borderId="65" xfId="0" applyFont="1" applyFill="1" applyBorder="1" applyAlignment="1">
      <alignment horizontal="left" vertical="center" wrapText="1"/>
    </xf>
    <xf numFmtId="0" fontId="14" fillId="0" borderId="66" xfId="0" applyFont="1" applyFill="1" applyBorder="1" applyAlignment="1">
      <alignment horizontal="left" vertical="center" wrapText="1"/>
    </xf>
    <xf numFmtId="0" fontId="14" fillId="0" borderId="130"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23" fillId="3" borderId="17"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19" fillId="0" borderId="36"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0" xfId="0" applyFont="1" applyFill="1" applyBorder="1" applyAlignment="1">
      <alignment horizontal="center" vertical="center"/>
    </xf>
    <xf numFmtId="0" fontId="29" fillId="4" borderId="36"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31" xfId="0" applyFont="1" applyFill="1" applyBorder="1" applyAlignment="1">
      <alignment horizontal="center" vertical="center" wrapText="1"/>
    </xf>
    <xf numFmtId="4" fontId="29" fillId="4" borderId="171" xfId="0" applyNumberFormat="1" applyFont="1" applyFill="1" applyBorder="1" applyAlignment="1">
      <alignment horizontal="center" vertical="center" wrapText="1"/>
    </xf>
    <xf numFmtId="4" fontId="29" fillId="4" borderId="172" xfId="0" applyNumberFormat="1" applyFont="1" applyFill="1" applyBorder="1" applyAlignment="1">
      <alignment horizontal="center" vertical="center" wrapText="1"/>
    </xf>
    <xf numFmtId="4" fontId="29" fillId="4" borderId="173" xfId="0" applyNumberFormat="1"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3" xfId="0" applyFont="1" applyFill="1" applyBorder="1" applyAlignment="1">
      <alignment vertical="top" wrapText="1"/>
    </xf>
    <xf numFmtId="0" fontId="8" fillId="0" borderId="23" xfId="0" applyFont="1" applyFill="1" applyBorder="1" applyAlignment="1">
      <alignment vertical="top" wrapText="1"/>
    </xf>
    <xf numFmtId="0" fontId="8" fillId="0" borderId="105" xfId="0" applyFont="1" applyFill="1" applyBorder="1" applyAlignment="1">
      <alignment vertical="top" wrapText="1"/>
    </xf>
    <xf numFmtId="0" fontId="14" fillId="0" borderId="163" xfId="0" applyFont="1" applyFill="1" applyBorder="1" applyAlignment="1">
      <alignment horizontal="left" vertical="center"/>
    </xf>
    <xf numFmtId="0" fontId="14" fillId="0" borderId="164" xfId="0" applyFont="1" applyFill="1" applyBorder="1" applyAlignment="1">
      <alignment horizontal="left" vertical="center"/>
    </xf>
    <xf numFmtId="0" fontId="14" fillId="0" borderId="165" xfId="0" applyFont="1" applyFill="1" applyBorder="1" applyAlignment="1">
      <alignment horizontal="left" vertical="center"/>
    </xf>
    <xf numFmtId="0" fontId="38" fillId="0" borderId="43" xfId="0" applyFont="1" applyFill="1" applyBorder="1" applyAlignment="1" applyProtection="1">
      <alignment horizontal="left" vertical="center" wrapText="1"/>
    </xf>
    <xf numFmtId="0" fontId="38" fillId="0" borderId="44" xfId="0" applyFont="1" applyFill="1" applyBorder="1" applyAlignment="1" applyProtection="1">
      <alignment horizontal="left" vertical="center" wrapText="1"/>
    </xf>
    <xf numFmtId="0" fontId="38" fillId="0" borderId="45" xfId="0" applyFont="1" applyFill="1" applyBorder="1" applyAlignment="1" applyProtection="1">
      <alignment horizontal="left" vertical="center" wrapText="1"/>
    </xf>
    <xf numFmtId="0" fontId="14" fillId="0" borderId="68"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38" fillId="7" borderId="68" xfId="0" applyFont="1" applyFill="1" applyBorder="1" applyAlignment="1" applyProtection="1">
      <alignment horizontal="left" vertical="center" wrapText="1"/>
    </xf>
    <xf numFmtId="0" fontId="38" fillId="7" borderId="60" xfId="0" applyFont="1" applyFill="1" applyBorder="1" applyAlignment="1" applyProtection="1">
      <alignment horizontal="left" vertical="center" wrapText="1"/>
    </xf>
    <xf numFmtId="0" fontId="38" fillId="7" borderId="61" xfId="0" applyFont="1" applyFill="1" applyBorder="1" applyAlignment="1" applyProtection="1">
      <alignment horizontal="left" vertical="center" wrapText="1"/>
    </xf>
    <xf numFmtId="0" fontId="14" fillId="0" borderId="22" xfId="0" applyFont="1" applyFill="1" applyBorder="1" applyAlignment="1">
      <alignment vertical="top"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89" xfId="0" applyFont="1" applyFill="1" applyBorder="1" applyAlignment="1">
      <alignment horizontal="left" vertical="center" wrapText="1"/>
    </xf>
    <xf numFmtId="0" fontId="14" fillId="2" borderId="83"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95" xfId="0" applyFont="1" applyFill="1" applyBorder="1" applyAlignment="1">
      <alignment vertical="center" wrapText="1"/>
    </xf>
    <xf numFmtId="0" fontId="14" fillId="2" borderId="22" xfId="0" applyFont="1" applyFill="1" applyBorder="1" applyAlignment="1">
      <alignment vertical="center" wrapText="1"/>
    </xf>
    <xf numFmtId="0" fontId="8" fillId="4" borderId="0" xfId="0"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9" xfId="0" applyFont="1" applyFill="1" applyBorder="1" applyAlignment="1">
      <alignment horizontal="center" vertical="center" wrapText="1"/>
    </xf>
    <xf numFmtId="3" fontId="10" fillId="0" borderId="13" xfId="0" applyNumberFormat="1" applyFont="1" applyFill="1" applyBorder="1" applyAlignment="1" applyProtection="1">
      <alignment horizontal="center" vertical="center" wrapText="1"/>
      <protection locked="0"/>
    </xf>
    <xf numFmtId="3" fontId="10" fillId="0" borderId="8" xfId="0" applyNumberFormat="1" applyFont="1" applyFill="1" applyBorder="1" applyAlignment="1" applyProtection="1">
      <alignment horizontal="center" vertical="center" wrapText="1"/>
      <protection locked="0"/>
    </xf>
    <xf numFmtId="3" fontId="10" fillId="0" borderId="10" xfId="0" applyNumberFormat="1" applyFont="1" applyFill="1" applyBorder="1" applyAlignment="1" applyProtection="1">
      <alignment horizontal="center" vertical="center" wrapText="1"/>
      <protection locked="0"/>
    </xf>
    <xf numFmtId="0" fontId="8" fillId="0" borderId="15"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4" fillId="0" borderId="110" xfId="0" applyFont="1" applyFill="1" applyBorder="1" applyAlignment="1">
      <alignment vertical="top" wrapText="1"/>
    </xf>
    <xf numFmtId="0" fontId="14" fillId="0" borderId="76" xfId="0" applyFont="1" applyFill="1" applyBorder="1" applyAlignment="1">
      <alignment vertical="top" wrapText="1"/>
    </xf>
    <xf numFmtId="0" fontId="14" fillId="0" borderId="53" xfId="0" applyFont="1" applyFill="1" applyBorder="1" applyAlignment="1">
      <alignment vertical="top" wrapText="1"/>
    </xf>
    <xf numFmtId="0" fontId="8" fillId="4" borderId="17"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27" xfId="0" applyFont="1" applyFill="1" applyBorder="1" applyAlignment="1">
      <alignment horizontal="center" vertical="center" wrapText="1"/>
    </xf>
    <xf numFmtId="1" fontId="8" fillId="4" borderId="17" xfId="0" applyNumberFormat="1" applyFont="1" applyFill="1" applyBorder="1" applyAlignment="1">
      <alignment horizontal="center" vertical="center" wrapText="1"/>
    </xf>
    <xf numFmtId="1" fontId="8" fillId="4" borderId="32" xfId="0" applyNumberFormat="1" applyFont="1" applyFill="1" applyBorder="1" applyAlignment="1">
      <alignment horizontal="center" vertical="center" wrapText="1"/>
    </xf>
    <xf numFmtId="1" fontId="8" fillId="4" borderId="27" xfId="0" applyNumberFormat="1"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4" xfId="0" applyFont="1" applyFill="1" applyBorder="1" applyAlignment="1">
      <alignment horizontal="left" vertical="top" wrapText="1"/>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1" fontId="8" fillId="4" borderId="0" xfId="0" applyNumberFormat="1"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72" fillId="3" borderId="0" xfId="0" applyFont="1" applyFill="1" applyAlignment="1">
      <alignment horizontal="right"/>
    </xf>
    <xf numFmtId="0" fontId="14" fillId="2" borderId="70" xfId="0" applyFont="1" applyFill="1" applyBorder="1" applyAlignment="1">
      <alignment vertical="center" wrapText="1"/>
    </xf>
    <xf numFmtId="0" fontId="14" fillId="2" borderId="136" xfId="0" applyFont="1" applyFill="1" applyBorder="1" applyAlignment="1">
      <alignment vertical="center" wrapText="1"/>
    </xf>
    <xf numFmtId="0" fontId="14" fillId="2" borderId="137" xfId="0" applyFont="1" applyFill="1" applyBorder="1" applyAlignment="1">
      <alignment vertical="center" wrapText="1"/>
    </xf>
    <xf numFmtId="0" fontId="14" fillId="3" borderId="127" xfId="0" applyFont="1" applyFill="1" applyBorder="1" applyAlignment="1">
      <alignment horizontal="left" vertical="center" wrapText="1"/>
    </xf>
    <xf numFmtId="0" fontId="14" fillId="3" borderId="133"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106"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106" xfId="0" applyFont="1" applyFill="1" applyBorder="1" applyAlignment="1">
      <alignment horizontal="left" vertical="center" wrapText="1"/>
    </xf>
    <xf numFmtId="2" fontId="49" fillId="8" borderId="85" xfId="0" applyNumberFormat="1" applyFont="1" applyFill="1" applyBorder="1" applyAlignment="1">
      <alignment horizontal="left" vertical="center" wrapText="1"/>
    </xf>
    <xf numFmtId="2" fontId="49" fillId="8" borderId="127" xfId="0" applyNumberFormat="1" applyFont="1" applyFill="1" applyBorder="1" applyAlignment="1">
      <alignment horizontal="left" vertical="center" wrapText="1"/>
    </xf>
    <xf numFmtId="2" fontId="49" fillId="8" borderId="133" xfId="0" applyNumberFormat="1" applyFont="1" applyFill="1" applyBorder="1" applyAlignment="1">
      <alignment horizontal="left" vertical="center" wrapText="1"/>
    </xf>
    <xf numFmtId="0" fontId="14" fillId="2" borderId="23" xfId="0" applyFont="1" applyFill="1" applyBorder="1" applyAlignment="1">
      <alignment vertical="top" wrapText="1"/>
    </xf>
    <xf numFmtId="0" fontId="14" fillId="2" borderId="105" xfId="0" applyFont="1" applyFill="1" applyBorder="1" applyAlignment="1">
      <alignment vertical="top" wrapText="1"/>
    </xf>
    <xf numFmtId="0" fontId="14" fillId="2" borderId="127" xfId="0" applyFont="1" applyFill="1" applyBorder="1" applyAlignment="1">
      <alignment horizontal="left" vertical="top" wrapText="1"/>
    </xf>
    <xf numFmtId="0" fontId="14" fillId="2" borderId="133" xfId="0" applyFont="1" applyFill="1" applyBorder="1" applyAlignment="1">
      <alignment horizontal="left" vertical="top" wrapText="1"/>
    </xf>
    <xf numFmtId="0" fontId="14" fillId="3" borderId="67" xfId="0" applyFont="1" applyFill="1" applyBorder="1" applyAlignment="1">
      <alignment horizontal="left" vertical="center" wrapText="1"/>
    </xf>
    <xf numFmtId="0" fontId="14" fillId="3" borderId="128" xfId="0" applyFont="1" applyFill="1" applyBorder="1" applyAlignment="1">
      <alignment horizontal="left" vertical="center" wrapText="1"/>
    </xf>
    <xf numFmtId="0" fontId="14" fillId="2" borderId="60" xfId="0" applyFont="1" applyFill="1" applyBorder="1" applyAlignment="1">
      <alignment horizontal="left" vertical="top" wrapText="1"/>
    </xf>
    <xf numFmtId="0" fontId="14" fillId="2" borderId="61" xfId="0" applyFont="1" applyFill="1" applyBorder="1" applyAlignment="1">
      <alignment horizontal="left" vertical="top" wrapText="1"/>
    </xf>
    <xf numFmtId="0" fontId="14" fillId="2" borderId="67" xfId="0" applyFont="1" applyFill="1" applyBorder="1" applyAlignment="1">
      <alignment horizontal="left" vertical="center" wrapText="1"/>
    </xf>
    <xf numFmtId="0" fontId="14" fillId="2" borderId="128" xfId="0" applyFont="1" applyFill="1" applyBorder="1" applyAlignment="1">
      <alignment horizontal="left" vertical="center" wrapText="1"/>
    </xf>
    <xf numFmtId="0" fontId="14" fillId="2" borderId="20" xfId="0" applyFont="1" applyFill="1" applyBorder="1" applyAlignment="1">
      <alignment horizontal="left" vertical="top" wrapText="1"/>
    </xf>
    <xf numFmtId="0" fontId="14" fillId="2" borderId="106" xfId="0" applyFont="1" applyFill="1" applyBorder="1" applyAlignment="1">
      <alignment horizontal="left" vertical="top" wrapText="1"/>
    </xf>
    <xf numFmtId="0" fontId="14" fillId="2" borderId="54"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88" xfId="0" applyFont="1" applyFill="1" applyBorder="1" applyAlignment="1">
      <alignment horizontal="left" vertical="top" wrapText="1"/>
    </xf>
    <xf numFmtId="0" fontId="14" fillId="2" borderId="21"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105" xfId="0" applyFont="1" applyFill="1" applyBorder="1" applyAlignment="1">
      <alignment horizontal="left" vertical="top" wrapText="1"/>
    </xf>
    <xf numFmtId="0" fontId="8" fillId="0" borderId="23" xfId="0" applyFont="1" applyFill="1" applyBorder="1" applyAlignment="1">
      <alignment horizontal="left" vertical="center" wrapText="1"/>
    </xf>
    <xf numFmtId="0" fontId="8" fillId="0" borderId="105" xfId="0" applyFont="1" applyFill="1" applyBorder="1" applyAlignment="1">
      <alignment horizontal="left" vertical="center" wrapText="1"/>
    </xf>
    <xf numFmtId="0" fontId="14" fillId="7" borderId="23"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8" fillId="7" borderId="105" xfId="0" applyFont="1" applyFill="1" applyBorder="1" applyAlignment="1">
      <alignment horizontal="left" vertical="center" wrapText="1"/>
    </xf>
    <xf numFmtId="0" fontId="14" fillId="2" borderId="142" xfId="0" applyFont="1" applyFill="1" applyBorder="1" applyAlignment="1">
      <alignment horizontal="left" vertical="top" wrapText="1"/>
    </xf>
    <xf numFmtId="0" fontId="14" fillId="2" borderId="121" xfId="0" applyFont="1" applyFill="1" applyBorder="1" applyAlignment="1">
      <alignment horizontal="left" vertical="top" wrapText="1"/>
    </xf>
    <xf numFmtId="0" fontId="30" fillId="0" borderId="0" xfId="0" applyFont="1" applyFill="1" applyBorder="1" applyAlignment="1">
      <alignment horizontal="left" vertical="center"/>
    </xf>
    <xf numFmtId="0" fontId="14" fillId="0" borderId="55" xfId="0" applyFont="1" applyFill="1" applyBorder="1" applyAlignment="1">
      <alignment horizontal="left" vertical="top" wrapText="1"/>
    </xf>
    <xf numFmtId="0" fontId="14" fillId="0" borderId="89" xfId="0" applyFont="1" applyFill="1" applyBorder="1" applyAlignment="1">
      <alignment vertical="top" wrapText="1"/>
    </xf>
    <xf numFmtId="0" fontId="14" fillId="0" borderId="83" xfId="0" applyFont="1" applyFill="1" applyBorder="1" applyAlignment="1">
      <alignment vertical="top" wrapText="1"/>
    </xf>
    <xf numFmtId="0" fontId="14" fillId="0" borderId="57" xfId="0" applyFont="1" applyFill="1" applyBorder="1" applyAlignment="1">
      <alignment vertical="top" wrapText="1"/>
    </xf>
  </cellXfs>
  <cellStyles count="2">
    <cellStyle name="Čárka" xfId="1" builtinId="3"/>
    <cellStyle name="Normální"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4</xdr:col>
      <xdr:colOff>57150</xdr:colOff>
      <xdr:row>2</xdr:row>
      <xdr:rowOff>593668</xdr:rowOff>
    </xdr:to>
    <xdr:pic>
      <xdr:nvPicPr>
        <xdr:cNvPr id="3" name="Picture 2">
          <a:extLst>
            <a:ext uri="{FF2B5EF4-FFF2-40B4-BE49-F238E27FC236}">
              <a16:creationId xmlns:a16="http://schemas.microsoft.com/office/drawing/2014/main" id="{E9029043-2B39-4FAE-BC95-743DC78E8910}"/>
            </a:ext>
          </a:extLst>
        </xdr:cNvPr>
        <xdr:cNvPicPr>
          <a:picLocks noChangeAspect="1"/>
        </xdr:cNvPicPr>
      </xdr:nvPicPr>
      <xdr:blipFill>
        <a:blip xmlns:r="http://schemas.openxmlformats.org/officeDocument/2006/relationships" r:embed="rId1"/>
        <a:stretch>
          <a:fillRect/>
        </a:stretch>
      </xdr:blipFill>
      <xdr:spPr>
        <a:xfrm>
          <a:off x="561975" y="0"/>
          <a:ext cx="2409825" cy="11213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272"/>
  <sheetViews>
    <sheetView tabSelected="1" topLeftCell="A85" zoomScale="80" zoomScaleNormal="80" workbookViewId="0">
      <selection activeCell="E90" sqref="E90"/>
    </sheetView>
  </sheetViews>
  <sheetFormatPr defaultColWidth="8.85546875" defaultRowHeight="18.75" x14ac:dyDescent="0.4"/>
  <cols>
    <col min="1" max="2" width="4.7109375" style="14" customWidth="1"/>
    <col min="3" max="3" width="12.85546875" style="15" customWidth="1"/>
    <col min="4" max="4" width="20.42578125" style="15" customWidth="1"/>
    <col min="5" max="5" width="10" style="16" customWidth="1"/>
    <col min="6" max="6" width="9.28515625" style="17" customWidth="1"/>
    <col min="7" max="7" width="100.28515625" style="46" customWidth="1"/>
    <col min="8" max="8" width="1.140625" style="10" customWidth="1"/>
    <col min="9" max="9" width="3.7109375" style="18" customWidth="1"/>
    <col min="10" max="10" width="3.28515625" style="18" customWidth="1"/>
    <col min="11" max="11" width="4.5703125" style="18" customWidth="1"/>
    <col min="12" max="12" width="1.5703125" style="10" customWidth="1"/>
    <col min="13" max="13" width="21.42578125" style="8" customWidth="1"/>
    <col min="14" max="18" width="9.140625" style="9" customWidth="1"/>
    <col min="19" max="19" width="9.140625" style="43" customWidth="1"/>
    <col min="20" max="20" width="2.5703125" style="10" customWidth="1"/>
    <col min="21" max="23" width="9.140625" style="9" customWidth="1"/>
    <col min="24" max="24" width="2.5703125" style="10" customWidth="1"/>
    <col min="25" max="25" width="12.140625" style="9" customWidth="1"/>
    <col min="26" max="26" width="10.7109375" style="9" customWidth="1"/>
    <col min="27" max="27" width="16.85546875" style="10" customWidth="1"/>
    <col min="28" max="16384" width="8.85546875" style="36"/>
  </cols>
  <sheetData>
    <row r="1" spans="1:85" s="10" customFormat="1" ht="19.5" customHeight="1" x14ac:dyDescent="0.25">
      <c r="A1" s="1"/>
      <c r="B1" s="1"/>
      <c r="C1" s="2"/>
      <c r="D1" s="2"/>
      <c r="E1" s="3"/>
      <c r="F1" s="4"/>
      <c r="G1" s="5"/>
      <c r="H1" s="5"/>
      <c r="I1" s="6"/>
      <c r="J1" s="6"/>
      <c r="K1" s="6"/>
      <c r="L1" s="7"/>
      <c r="M1" s="8"/>
      <c r="N1" s="9"/>
      <c r="O1" s="9"/>
      <c r="P1" s="9"/>
      <c r="Q1" s="9"/>
      <c r="R1" s="9"/>
      <c r="S1" s="9"/>
      <c r="U1" s="9"/>
      <c r="V1" s="9"/>
      <c r="W1" s="9"/>
      <c r="Y1" s="9"/>
      <c r="Z1" s="9"/>
    </row>
    <row r="2" spans="1:85" s="10" customFormat="1" ht="22.15" customHeight="1" x14ac:dyDescent="0.25">
      <c r="A2" s="1"/>
      <c r="B2" s="1"/>
      <c r="C2" s="11"/>
      <c r="D2" s="2"/>
      <c r="E2" s="3"/>
      <c r="F2" s="4"/>
      <c r="G2" s="5" t="s">
        <v>44</v>
      </c>
      <c r="H2" s="12"/>
      <c r="I2" s="12"/>
      <c r="J2" s="12"/>
      <c r="K2" s="12"/>
      <c r="L2" s="13"/>
      <c r="M2" s="8"/>
      <c r="N2" s="9"/>
      <c r="O2" s="9"/>
      <c r="P2" s="9"/>
      <c r="Q2" s="9"/>
      <c r="R2" s="9"/>
      <c r="S2" s="9"/>
      <c r="U2" s="9"/>
      <c r="V2" s="9"/>
      <c r="W2" s="9"/>
      <c r="Y2" s="9"/>
      <c r="Z2" s="9"/>
    </row>
    <row r="3" spans="1:85" s="10" customFormat="1" ht="48.6" customHeight="1" x14ac:dyDescent="0.4">
      <c r="A3" s="14"/>
      <c r="B3" s="14"/>
      <c r="C3" s="15"/>
      <c r="D3" s="15"/>
      <c r="E3" s="16"/>
      <c r="F3" s="17"/>
      <c r="G3" s="12" t="s">
        <v>49</v>
      </c>
      <c r="I3" s="18"/>
      <c r="J3" s="18"/>
      <c r="K3" s="18"/>
      <c r="M3" s="8"/>
      <c r="T3" s="19"/>
      <c r="X3" s="19"/>
      <c r="Y3" s="731"/>
      <c r="Z3" s="706"/>
    </row>
    <row r="4" spans="1:85" s="10" customFormat="1" ht="31.5" customHeight="1" x14ac:dyDescent="0.4">
      <c r="A4" s="14"/>
      <c r="B4" s="14"/>
      <c r="C4" s="20" t="s">
        <v>0</v>
      </c>
      <c r="D4" s="21"/>
      <c r="E4" s="22"/>
      <c r="F4" s="23"/>
      <c r="G4" s="24"/>
      <c r="I4" s="25"/>
      <c r="J4" s="25"/>
      <c r="K4" s="25"/>
      <c r="L4" s="26"/>
      <c r="M4" s="8"/>
      <c r="T4" s="19"/>
      <c r="X4" s="19"/>
      <c r="Y4" s="731"/>
      <c r="Z4" s="706"/>
    </row>
    <row r="5" spans="1:85" s="10" customFormat="1" ht="19.5" customHeight="1" x14ac:dyDescent="0.4">
      <c r="A5" s="14"/>
      <c r="B5" s="14"/>
      <c r="C5" s="27" t="s">
        <v>221</v>
      </c>
      <c r="D5" s="27"/>
      <c r="E5" s="28"/>
      <c r="F5" s="29"/>
      <c r="G5" s="28"/>
      <c r="H5" s="28"/>
      <c r="I5" s="30"/>
      <c r="J5" s="30"/>
      <c r="K5" s="30"/>
      <c r="M5" s="8"/>
      <c r="T5" s="19"/>
      <c r="X5" s="19"/>
      <c r="Y5" s="731"/>
      <c r="Z5" s="706"/>
    </row>
    <row r="6" spans="1:85" s="10" customFormat="1" ht="26.25" customHeight="1" thickBot="1" x14ac:dyDescent="0.45">
      <c r="A6" s="14"/>
      <c r="B6" s="14"/>
      <c r="C6" s="15"/>
      <c r="D6" s="15"/>
      <c r="E6" s="31"/>
      <c r="F6" s="32"/>
      <c r="G6" s="33"/>
      <c r="H6" s="34"/>
      <c r="I6" s="35"/>
      <c r="J6" s="35"/>
      <c r="K6" s="35"/>
      <c r="L6" s="34"/>
      <c r="M6" s="8"/>
      <c r="N6" s="9"/>
      <c r="O6" s="9"/>
      <c r="P6" s="9"/>
      <c r="Q6" s="9"/>
      <c r="R6" s="9"/>
      <c r="S6" s="9"/>
      <c r="U6" s="9"/>
      <c r="V6" s="9"/>
      <c r="W6" s="9"/>
      <c r="Y6" s="9"/>
      <c r="Z6" s="9"/>
    </row>
    <row r="7" spans="1:85" ht="15" customHeight="1" thickBot="1" x14ac:dyDescent="0.45">
      <c r="C7" s="661" t="s">
        <v>1</v>
      </c>
      <c r="D7" s="661" t="s">
        <v>220</v>
      </c>
      <c r="E7" s="673" t="s">
        <v>2</v>
      </c>
      <c r="F7" s="676" t="s">
        <v>3</v>
      </c>
      <c r="G7" s="664" t="s">
        <v>4</v>
      </c>
      <c r="H7" s="665"/>
      <c r="I7" s="665"/>
      <c r="J7" s="665"/>
      <c r="K7" s="666"/>
      <c r="M7" s="711" t="s">
        <v>45</v>
      </c>
      <c r="N7" s="714" t="s">
        <v>5</v>
      </c>
      <c r="O7" s="708" t="s">
        <v>6</v>
      </c>
      <c r="P7" s="653" t="s">
        <v>7</v>
      </c>
      <c r="Q7" s="653" t="s">
        <v>8</v>
      </c>
      <c r="R7" s="653" t="s">
        <v>9</v>
      </c>
      <c r="S7" s="707" t="s">
        <v>10</v>
      </c>
      <c r="U7" s="730" t="s">
        <v>11</v>
      </c>
      <c r="V7" s="653" t="s">
        <v>12</v>
      </c>
      <c r="W7" s="729" t="s">
        <v>13</v>
      </c>
      <c r="Y7" s="723" t="s">
        <v>14</v>
      </c>
      <c r="Z7" s="720" t="s">
        <v>15</v>
      </c>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row>
    <row r="8" spans="1:85" ht="18" customHeight="1" thickBot="1" x14ac:dyDescent="0.45">
      <c r="C8" s="662"/>
      <c r="D8" s="662"/>
      <c r="E8" s="674"/>
      <c r="F8" s="677"/>
      <c r="G8" s="667"/>
      <c r="H8" s="668"/>
      <c r="I8" s="668"/>
      <c r="J8" s="668"/>
      <c r="K8" s="669"/>
      <c r="M8" s="712"/>
      <c r="N8" s="715"/>
      <c r="O8" s="709"/>
      <c r="P8" s="653"/>
      <c r="Q8" s="653"/>
      <c r="R8" s="653"/>
      <c r="S8" s="707"/>
      <c r="U8" s="730"/>
      <c r="V8" s="653"/>
      <c r="W8" s="729"/>
      <c r="Y8" s="724"/>
      <c r="Z8" s="721"/>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row>
    <row r="9" spans="1:85" ht="21.75" customHeight="1" thickBot="1" x14ac:dyDescent="0.45">
      <c r="C9" s="663"/>
      <c r="D9" s="663"/>
      <c r="E9" s="675"/>
      <c r="F9" s="678"/>
      <c r="G9" s="670"/>
      <c r="H9" s="671"/>
      <c r="I9" s="671"/>
      <c r="J9" s="671"/>
      <c r="K9" s="672"/>
      <c r="M9" s="713"/>
      <c r="N9" s="716"/>
      <c r="O9" s="710"/>
      <c r="P9" s="653"/>
      <c r="Q9" s="653"/>
      <c r="R9" s="653"/>
      <c r="S9" s="707"/>
      <c r="U9" s="730"/>
      <c r="V9" s="653"/>
      <c r="W9" s="729"/>
      <c r="Y9" s="725"/>
      <c r="Z9" s="722"/>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row>
    <row r="10" spans="1:85" ht="21" customHeight="1" x14ac:dyDescent="0.4">
      <c r="C10" s="37" t="s">
        <v>16</v>
      </c>
      <c r="D10" s="37"/>
      <c r="E10" s="38"/>
      <c r="F10" s="39"/>
      <c r="G10" s="40"/>
      <c r="H10" s="41"/>
      <c r="I10" s="42"/>
      <c r="J10" s="42"/>
      <c r="K10" s="42"/>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row>
    <row r="11" spans="1:85" ht="20.45" customHeight="1" thickBot="1" x14ac:dyDescent="0.5">
      <c r="C11" s="44" t="s">
        <v>17</v>
      </c>
      <c r="D11" s="45"/>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row>
    <row r="12" spans="1:85" ht="24.75" customHeight="1" x14ac:dyDescent="0.4">
      <c r="A12" s="462"/>
      <c r="B12" s="463"/>
      <c r="C12" s="344">
        <v>739313</v>
      </c>
      <c r="D12" s="347" t="s">
        <v>142</v>
      </c>
      <c r="E12" s="492">
        <v>99</v>
      </c>
      <c r="F12" s="499">
        <v>0</v>
      </c>
      <c r="G12" s="688" t="s">
        <v>143</v>
      </c>
      <c r="H12" s="689"/>
      <c r="I12" s="689"/>
      <c r="J12" s="689"/>
      <c r="K12" s="690"/>
      <c r="L12" s="365"/>
      <c r="M12" s="372">
        <v>3838782544750</v>
      </c>
      <c r="N12" s="373">
        <v>7.8</v>
      </c>
      <c r="O12" s="371">
        <v>9</v>
      </c>
      <c r="P12" s="371">
        <v>359</v>
      </c>
      <c r="Q12" s="371">
        <v>148</v>
      </c>
      <c r="R12" s="371">
        <v>581</v>
      </c>
      <c r="S12" s="374">
        <f>(P12*Q12*R12)/1000000</f>
        <v>30.869692000000001</v>
      </c>
      <c r="T12" s="365"/>
      <c r="U12" s="366">
        <v>290</v>
      </c>
      <c r="V12" s="367">
        <v>97</v>
      </c>
      <c r="W12" s="368">
        <v>510</v>
      </c>
      <c r="X12" s="365"/>
      <c r="Y12" s="369">
        <v>73211190</v>
      </c>
      <c r="Z12" s="370" t="s">
        <v>53</v>
      </c>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row>
    <row r="13" spans="1:85" s="10" customFormat="1" ht="24" customHeight="1" x14ac:dyDescent="0.2">
      <c r="A13" s="462"/>
      <c r="B13" s="464" t="s">
        <v>20</v>
      </c>
      <c r="C13" s="345">
        <v>737284</v>
      </c>
      <c r="D13" s="442" t="s">
        <v>104</v>
      </c>
      <c r="E13" s="493">
        <v>129</v>
      </c>
      <c r="F13" s="501">
        <v>0</v>
      </c>
      <c r="G13" s="694" t="s">
        <v>112</v>
      </c>
      <c r="H13" s="695"/>
      <c r="I13" s="695"/>
      <c r="J13" s="695"/>
      <c r="K13" s="696"/>
      <c r="M13" s="266">
        <v>3838782453144</v>
      </c>
      <c r="N13" s="113">
        <v>6.7</v>
      </c>
      <c r="O13" s="105">
        <v>8.1</v>
      </c>
      <c r="P13" s="105">
        <v>676</v>
      </c>
      <c r="Q13" s="105">
        <v>145</v>
      </c>
      <c r="R13" s="105">
        <v>591</v>
      </c>
      <c r="S13" s="81">
        <v>57.929819999999999</v>
      </c>
      <c r="U13" s="296">
        <v>580</v>
      </c>
      <c r="V13" s="297">
        <v>90</v>
      </c>
      <c r="W13" s="298">
        <v>510</v>
      </c>
      <c r="Y13" s="268">
        <v>7321119000</v>
      </c>
      <c r="Z13" s="269" t="s">
        <v>53</v>
      </c>
    </row>
    <row r="14" spans="1:85" ht="24" customHeight="1" x14ac:dyDescent="0.2">
      <c r="A14" s="462"/>
      <c r="B14" s="464" t="s">
        <v>20</v>
      </c>
      <c r="C14" s="345">
        <v>737285</v>
      </c>
      <c r="D14" s="443" t="s">
        <v>105</v>
      </c>
      <c r="E14" s="494">
        <v>129</v>
      </c>
      <c r="F14" s="501">
        <v>0</v>
      </c>
      <c r="G14" s="694" t="s">
        <v>113</v>
      </c>
      <c r="H14" s="695"/>
      <c r="I14" s="695"/>
      <c r="J14" s="695"/>
      <c r="K14" s="696"/>
      <c r="M14" s="266">
        <v>3838782453151</v>
      </c>
      <c r="N14" s="256">
        <v>6.7</v>
      </c>
      <c r="O14" s="257">
        <v>8.1</v>
      </c>
      <c r="P14" s="257">
        <v>676</v>
      </c>
      <c r="Q14" s="257">
        <v>145</v>
      </c>
      <c r="R14" s="257">
        <v>591</v>
      </c>
      <c r="S14" s="267">
        <v>57.929819999999999</v>
      </c>
      <c r="U14" s="296">
        <v>580</v>
      </c>
      <c r="V14" s="297">
        <v>90</v>
      </c>
      <c r="W14" s="298">
        <v>510</v>
      </c>
      <c r="Y14" s="268">
        <v>7321119000</v>
      </c>
      <c r="Z14" s="269" t="s">
        <v>53</v>
      </c>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row>
    <row r="15" spans="1:85" ht="26.45" customHeight="1" x14ac:dyDescent="0.2">
      <c r="A15" s="462"/>
      <c r="B15" s="464" t="s">
        <v>20</v>
      </c>
      <c r="C15" s="345">
        <v>738392</v>
      </c>
      <c r="D15" s="349" t="s">
        <v>106</v>
      </c>
      <c r="E15" s="495">
        <v>149</v>
      </c>
      <c r="F15" s="501">
        <v>0</v>
      </c>
      <c r="G15" s="270" t="s">
        <v>111</v>
      </c>
      <c r="H15" s="258"/>
      <c r="I15" s="258"/>
      <c r="J15" s="258"/>
      <c r="K15" s="259"/>
      <c r="M15" s="266">
        <v>3838782501449</v>
      </c>
      <c r="N15" s="256">
        <v>8</v>
      </c>
      <c r="O15" s="257">
        <v>9.1</v>
      </c>
      <c r="P15" s="257">
        <v>675</v>
      </c>
      <c r="Q15" s="257">
        <v>140</v>
      </c>
      <c r="R15" s="257">
        <v>575</v>
      </c>
      <c r="S15" s="267">
        <v>54.337499999999999</v>
      </c>
      <c r="U15" s="296">
        <v>580</v>
      </c>
      <c r="V15" s="297">
        <v>91</v>
      </c>
      <c r="W15" s="298">
        <v>510</v>
      </c>
      <c r="Y15" s="268">
        <v>7321119000</v>
      </c>
      <c r="Z15" s="269" t="s">
        <v>53</v>
      </c>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row>
    <row r="16" spans="1:85" ht="27.6" customHeight="1" x14ac:dyDescent="0.4">
      <c r="A16" s="465"/>
      <c r="B16" s="463"/>
      <c r="C16" s="346">
        <v>624071</v>
      </c>
      <c r="D16" s="350" t="s">
        <v>19</v>
      </c>
      <c r="E16" s="496">
        <v>169</v>
      </c>
      <c r="F16" s="500">
        <v>0</v>
      </c>
      <c r="G16" s="654" t="s">
        <v>140</v>
      </c>
      <c r="H16" s="655"/>
      <c r="I16" s="655"/>
      <c r="J16" s="655"/>
      <c r="K16" s="656"/>
      <c r="M16" s="261">
        <v>3838782041341</v>
      </c>
      <c r="N16" s="51">
        <v>10.5</v>
      </c>
      <c r="O16" s="52">
        <v>12</v>
      </c>
      <c r="P16" s="52">
        <v>640</v>
      </c>
      <c r="Q16" s="52">
        <v>165</v>
      </c>
      <c r="R16" s="52">
        <v>565</v>
      </c>
      <c r="S16" s="265">
        <f t="shared" ref="S16:S22" si="0">(P16*Q16*R16)/1000000</f>
        <v>59.664000000000001</v>
      </c>
      <c r="U16" s="53">
        <v>600</v>
      </c>
      <c r="V16" s="54">
        <v>130</v>
      </c>
      <c r="W16" s="55">
        <v>520</v>
      </c>
      <c r="Y16" s="82">
        <v>73211190</v>
      </c>
      <c r="Z16" s="83" t="s">
        <v>23</v>
      </c>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row>
    <row r="17" spans="1:85" ht="28.5" customHeight="1" x14ac:dyDescent="0.4">
      <c r="A17" s="462"/>
      <c r="B17" s="463"/>
      <c r="C17" s="215">
        <v>739643</v>
      </c>
      <c r="D17" s="336" t="s">
        <v>136</v>
      </c>
      <c r="E17" s="496">
        <v>189</v>
      </c>
      <c r="F17" s="502">
        <v>0</v>
      </c>
      <c r="G17" s="698" t="s">
        <v>137</v>
      </c>
      <c r="H17" s="699"/>
      <c r="I17" s="699"/>
      <c r="J17" s="699"/>
      <c r="K17" s="700"/>
      <c r="L17" s="337"/>
      <c r="M17" s="210">
        <v>3838782560866</v>
      </c>
      <c r="N17" s="216">
        <v>14.4</v>
      </c>
      <c r="O17" s="262">
        <v>13.9</v>
      </c>
      <c r="P17" s="262">
        <v>670</v>
      </c>
      <c r="Q17" s="262">
        <v>145</v>
      </c>
      <c r="R17" s="262">
        <v>575</v>
      </c>
      <c r="S17" s="263">
        <f t="shared" si="0"/>
        <v>55.861249999999998</v>
      </c>
      <c r="T17" s="338"/>
      <c r="U17" s="339">
        <v>600</v>
      </c>
      <c r="V17" s="340">
        <v>130</v>
      </c>
      <c r="W17" s="341">
        <v>520</v>
      </c>
      <c r="X17" s="338"/>
      <c r="Y17" s="342">
        <v>7321119000</v>
      </c>
      <c r="Z17" s="343" t="s">
        <v>53</v>
      </c>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row>
    <row r="18" spans="1:85" s="10" customFormat="1" ht="27" customHeight="1" x14ac:dyDescent="0.2">
      <c r="A18" s="551" t="s">
        <v>222</v>
      </c>
      <c r="B18" s="464" t="s">
        <v>20</v>
      </c>
      <c r="C18" s="346">
        <v>390095</v>
      </c>
      <c r="D18" s="348" t="s">
        <v>21</v>
      </c>
      <c r="E18" s="496">
        <v>229</v>
      </c>
      <c r="F18" s="500">
        <v>0</v>
      </c>
      <c r="G18" s="260" t="s">
        <v>48</v>
      </c>
      <c r="H18" s="251"/>
      <c r="I18" s="251"/>
      <c r="J18" s="251"/>
      <c r="K18" s="252"/>
      <c r="M18" s="261">
        <v>3838942807107</v>
      </c>
      <c r="N18" s="56">
        <v>10.199999999999999</v>
      </c>
      <c r="O18" s="57">
        <v>12.2</v>
      </c>
      <c r="P18" s="57">
        <v>670</v>
      </c>
      <c r="Q18" s="57">
        <v>110</v>
      </c>
      <c r="R18" s="57">
        <v>560</v>
      </c>
      <c r="S18" s="211">
        <v>41.271999999999998</v>
      </c>
      <c r="U18" s="53">
        <v>600</v>
      </c>
      <c r="V18" s="54">
        <v>55</v>
      </c>
      <c r="W18" s="55">
        <v>510</v>
      </c>
      <c r="Y18" s="82">
        <v>73211190</v>
      </c>
      <c r="Z18" s="83" t="s">
        <v>18</v>
      </c>
    </row>
    <row r="19" spans="1:85" ht="38.25" customHeight="1" x14ac:dyDescent="0.2">
      <c r="A19" s="462"/>
      <c r="B19" s="464" t="s">
        <v>20</v>
      </c>
      <c r="C19" s="215">
        <v>737912</v>
      </c>
      <c r="D19" s="336" t="s">
        <v>107</v>
      </c>
      <c r="E19" s="497">
        <v>249</v>
      </c>
      <c r="F19" s="503">
        <v>0</v>
      </c>
      <c r="G19" s="691" t="s">
        <v>109</v>
      </c>
      <c r="H19" s="692"/>
      <c r="I19" s="692"/>
      <c r="J19" s="692"/>
      <c r="K19" s="693"/>
      <c r="M19" s="261">
        <v>3838782473173</v>
      </c>
      <c r="N19" s="221">
        <v>15.2</v>
      </c>
      <c r="O19" s="262">
        <v>15.9</v>
      </c>
      <c r="P19" s="262">
        <v>680</v>
      </c>
      <c r="Q19" s="262">
        <v>157</v>
      </c>
      <c r="R19" s="262">
        <v>600</v>
      </c>
      <c r="S19" s="263">
        <f t="shared" si="0"/>
        <v>64.055999999999997</v>
      </c>
      <c r="T19" s="166"/>
      <c r="U19" s="299">
        <v>600</v>
      </c>
      <c r="V19" s="300">
        <v>136</v>
      </c>
      <c r="W19" s="301">
        <v>520</v>
      </c>
      <c r="X19" s="166"/>
      <c r="Y19" s="219">
        <v>73211190</v>
      </c>
      <c r="Z19" s="264" t="s">
        <v>23</v>
      </c>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row>
    <row r="20" spans="1:85" ht="24" customHeight="1" x14ac:dyDescent="0.2">
      <c r="A20" s="462"/>
      <c r="B20" s="464" t="s">
        <v>20</v>
      </c>
      <c r="C20" s="215">
        <v>737911</v>
      </c>
      <c r="D20" s="336" t="s">
        <v>108</v>
      </c>
      <c r="E20" s="497">
        <v>269</v>
      </c>
      <c r="F20" s="503">
        <v>0</v>
      </c>
      <c r="G20" s="691" t="s">
        <v>110</v>
      </c>
      <c r="H20" s="692"/>
      <c r="I20" s="692"/>
      <c r="J20" s="692"/>
      <c r="K20" s="693"/>
      <c r="M20" s="261">
        <v>3838782473166</v>
      </c>
      <c r="N20" s="221">
        <v>15.2</v>
      </c>
      <c r="O20" s="262">
        <v>15.9</v>
      </c>
      <c r="P20" s="262">
        <v>680</v>
      </c>
      <c r="Q20" s="262">
        <v>157</v>
      </c>
      <c r="R20" s="262">
        <v>600</v>
      </c>
      <c r="S20" s="263">
        <f t="shared" si="0"/>
        <v>64.055999999999997</v>
      </c>
      <c r="T20" s="166"/>
      <c r="U20" s="299">
        <v>600</v>
      </c>
      <c r="V20" s="300">
        <v>136</v>
      </c>
      <c r="W20" s="301">
        <v>520</v>
      </c>
      <c r="X20" s="166"/>
      <c r="Y20" s="219">
        <v>73211190</v>
      </c>
      <c r="Z20" s="264" t="s">
        <v>23</v>
      </c>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row>
    <row r="21" spans="1:85" ht="37.15" customHeight="1" x14ac:dyDescent="0.2">
      <c r="A21" s="462"/>
      <c r="B21" s="464" t="s">
        <v>20</v>
      </c>
      <c r="C21" s="215">
        <v>739644</v>
      </c>
      <c r="D21" s="336" t="s">
        <v>138</v>
      </c>
      <c r="E21" s="496">
        <v>269</v>
      </c>
      <c r="F21" s="502">
        <v>0</v>
      </c>
      <c r="G21" s="698" t="s">
        <v>141</v>
      </c>
      <c r="H21" s="699"/>
      <c r="I21" s="699"/>
      <c r="J21" s="699"/>
      <c r="K21" s="700"/>
      <c r="L21" s="337"/>
      <c r="M21" s="210">
        <v>3838782560873</v>
      </c>
      <c r="N21" s="221">
        <v>14.9</v>
      </c>
      <c r="O21" s="262">
        <v>14.4</v>
      </c>
      <c r="P21" s="262">
        <v>670</v>
      </c>
      <c r="Q21" s="262">
        <v>145</v>
      </c>
      <c r="R21" s="262">
        <v>575</v>
      </c>
      <c r="S21" s="263">
        <f t="shared" si="0"/>
        <v>55.861249999999998</v>
      </c>
      <c r="T21" s="166"/>
      <c r="U21" s="339">
        <v>600</v>
      </c>
      <c r="V21" s="340">
        <v>130</v>
      </c>
      <c r="W21" s="341">
        <v>520</v>
      </c>
      <c r="X21" s="166"/>
      <c r="Y21" s="342">
        <v>7321119000</v>
      </c>
      <c r="Z21" s="343" t="s">
        <v>53</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row>
    <row r="22" spans="1:85" ht="35.450000000000003" customHeight="1" thickBot="1" x14ac:dyDescent="0.25">
      <c r="A22" s="462"/>
      <c r="B22" s="464" t="s">
        <v>20</v>
      </c>
      <c r="C22" s="611">
        <v>739645</v>
      </c>
      <c r="D22" s="612" t="s">
        <v>139</v>
      </c>
      <c r="E22" s="498">
        <v>289</v>
      </c>
      <c r="F22" s="613">
        <v>0</v>
      </c>
      <c r="G22" s="701" t="s">
        <v>141</v>
      </c>
      <c r="H22" s="702"/>
      <c r="I22" s="702"/>
      <c r="J22" s="702"/>
      <c r="K22" s="703"/>
      <c r="L22" s="337"/>
      <c r="M22" s="614">
        <v>3838782560880</v>
      </c>
      <c r="N22" s="615">
        <v>14.9</v>
      </c>
      <c r="O22" s="616">
        <v>14.4</v>
      </c>
      <c r="P22" s="616">
        <v>670</v>
      </c>
      <c r="Q22" s="616">
        <v>145</v>
      </c>
      <c r="R22" s="616">
        <v>575</v>
      </c>
      <c r="S22" s="617">
        <f t="shared" si="0"/>
        <v>55.861249999999998</v>
      </c>
      <c r="T22" s="166"/>
      <c r="U22" s="618">
        <v>6600</v>
      </c>
      <c r="V22" s="619">
        <v>130</v>
      </c>
      <c r="W22" s="620">
        <v>520</v>
      </c>
      <c r="X22" s="166"/>
      <c r="Y22" s="621">
        <v>7321119000</v>
      </c>
      <c r="Z22" s="622" t="s">
        <v>53</v>
      </c>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row>
    <row r="23" spans="1:85" ht="30" customHeight="1" x14ac:dyDescent="0.4">
      <c r="A23" s="463"/>
      <c r="B23" s="463"/>
      <c r="C23" s="466" t="s">
        <v>38</v>
      </c>
      <c r="D23" s="467"/>
      <c r="E23" s="8"/>
      <c r="F23" s="8"/>
      <c r="G23" s="36"/>
      <c r="H23" s="8"/>
      <c r="I23" s="8"/>
      <c r="J23" s="8"/>
      <c r="K23" s="8"/>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row>
    <row r="24" spans="1:85" ht="21" customHeight="1" thickBot="1" x14ac:dyDescent="0.45">
      <c r="C24" s="468" t="s">
        <v>39</v>
      </c>
      <c r="D24" s="468"/>
      <c r="E24" s="64"/>
      <c r="F24" s="64"/>
      <c r="G24" s="8"/>
      <c r="H24" s="8"/>
      <c r="I24" s="8"/>
      <c r="J24" s="8"/>
      <c r="K24" s="8"/>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row>
    <row r="25" spans="1:85" ht="26.45" customHeight="1" thickBot="1" x14ac:dyDescent="0.45">
      <c r="A25" s="65"/>
      <c r="B25" s="15"/>
      <c r="C25" s="451">
        <v>390129</v>
      </c>
      <c r="D25" s="452" t="s">
        <v>22</v>
      </c>
      <c r="E25" s="453">
        <v>119</v>
      </c>
      <c r="F25" s="504">
        <v>0.6</v>
      </c>
      <c r="G25" s="685" t="s">
        <v>36</v>
      </c>
      <c r="H25" s="686"/>
      <c r="I25" s="686"/>
      <c r="J25" s="686"/>
      <c r="K25" s="687"/>
      <c r="L25" s="66"/>
      <c r="M25" s="454">
        <v>3838942807220</v>
      </c>
      <c r="N25" s="455">
        <v>5.3</v>
      </c>
      <c r="O25" s="455">
        <v>6</v>
      </c>
      <c r="P25" s="455">
        <v>340</v>
      </c>
      <c r="Q25" s="455">
        <v>120</v>
      </c>
      <c r="R25" s="455">
        <v>570</v>
      </c>
      <c r="S25" s="456">
        <f t="shared" ref="S25" si="1">(P25*Q25*R25)/1000000</f>
        <v>23.256</v>
      </c>
      <c r="U25" s="457">
        <v>290</v>
      </c>
      <c r="V25" s="458">
        <v>57</v>
      </c>
      <c r="W25" s="459">
        <v>510</v>
      </c>
      <c r="Y25" s="460">
        <v>73211190</v>
      </c>
      <c r="Z25" s="461" t="s">
        <v>18</v>
      </c>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row>
    <row r="26" spans="1:85" ht="21" customHeight="1" thickBot="1" x14ac:dyDescent="0.45">
      <c r="C26" s="63" t="s">
        <v>40</v>
      </c>
      <c r="D26" s="63"/>
      <c r="E26" s="67"/>
      <c r="F26" s="64"/>
      <c r="G26" s="8"/>
      <c r="H26" s="8"/>
      <c r="I26" s="8"/>
      <c r="J26" s="8"/>
      <c r="K26" s="8"/>
      <c r="N26" s="505"/>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row>
    <row r="27" spans="1:85" s="10" customFormat="1" ht="51" customHeight="1" x14ac:dyDescent="0.2">
      <c r="A27" s="68"/>
      <c r="B27" s="65"/>
      <c r="C27" s="69">
        <v>741102</v>
      </c>
      <c r="D27" s="70" t="s">
        <v>54</v>
      </c>
      <c r="E27" s="351">
        <v>139</v>
      </c>
      <c r="F27" s="488">
        <v>0.6</v>
      </c>
      <c r="G27" s="732" t="s">
        <v>207</v>
      </c>
      <c r="H27" s="733"/>
      <c r="I27" s="733"/>
      <c r="J27" s="733"/>
      <c r="K27" s="734"/>
      <c r="L27" s="66"/>
      <c r="M27" s="71">
        <v>8590371078194</v>
      </c>
      <c r="N27" s="506">
        <v>4</v>
      </c>
      <c r="O27" s="72">
        <v>4.5</v>
      </c>
      <c r="P27" s="72">
        <v>445</v>
      </c>
      <c r="Q27" s="72">
        <v>160</v>
      </c>
      <c r="R27" s="72">
        <v>610</v>
      </c>
      <c r="S27" s="73">
        <v>43.432000000000002</v>
      </c>
      <c r="U27" s="47">
        <v>300</v>
      </c>
      <c r="V27" s="48">
        <v>75</v>
      </c>
      <c r="W27" s="49">
        <v>520</v>
      </c>
      <c r="Y27" s="74">
        <v>85166050</v>
      </c>
      <c r="Z27" s="75" t="s">
        <v>23</v>
      </c>
    </row>
    <row r="28" spans="1:85" s="10" customFormat="1" ht="60" customHeight="1" x14ac:dyDescent="0.2">
      <c r="A28" s="68"/>
      <c r="B28" s="65"/>
      <c r="C28" s="76">
        <v>737296</v>
      </c>
      <c r="D28" s="77" t="s">
        <v>55</v>
      </c>
      <c r="E28" s="352">
        <v>145</v>
      </c>
      <c r="F28" s="489">
        <v>0.6</v>
      </c>
      <c r="G28" s="726" t="s">
        <v>122</v>
      </c>
      <c r="H28" s="727"/>
      <c r="I28" s="727"/>
      <c r="J28" s="727"/>
      <c r="K28" s="728"/>
      <c r="L28" s="78"/>
      <c r="M28" s="58">
        <v>3838782453434</v>
      </c>
      <c r="N28" s="79">
        <v>4.0999999999999996</v>
      </c>
      <c r="O28" s="80">
        <v>4.5999999999999996</v>
      </c>
      <c r="P28" s="80">
        <v>445</v>
      </c>
      <c r="Q28" s="80">
        <v>160</v>
      </c>
      <c r="R28" s="80">
        <v>610</v>
      </c>
      <c r="S28" s="81">
        <v>43.432000000000002</v>
      </c>
      <c r="U28" s="53">
        <v>300</v>
      </c>
      <c r="V28" s="54">
        <v>66</v>
      </c>
      <c r="W28" s="55">
        <v>520</v>
      </c>
      <c r="Y28" s="82">
        <v>85166050</v>
      </c>
      <c r="Z28" s="83" t="s">
        <v>23</v>
      </c>
    </row>
    <row r="29" spans="1:85" s="10" customFormat="1" ht="63" customHeight="1" x14ac:dyDescent="0.2">
      <c r="A29" s="68"/>
      <c r="B29" s="59" t="s">
        <v>20</v>
      </c>
      <c r="C29" s="84">
        <v>737297</v>
      </c>
      <c r="D29" s="85" t="s">
        <v>56</v>
      </c>
      <c r="E29" s="352">
        <v>149</v>
      </c>
      <c r="F29" s="489">
        <v>0.6</v>
      </c>
      <c r="G29" s="682" t="s">
        <v>123</v>
      </c>
      <c r="H29" s="682"/>
      <c r="I29" s="682"/>
      <c r="J29" s="682"/>
      <c r="K29" s="697"/>
      <c r="L29" s="78"/>
      <c r="M29" s="86">
        <v>3838782453441</v>
      </c>
      <c r="N29" s="79">
        <v>4.0999999999999996</v>
      </c>
      <c r="O29" s="80">
        <v>4.5999999999999996</v>
      </c>
      <c r="P29" s="80">
        <v>445</v>
      </c>
      <c r="Q29" s="80">
        <v>160</v>
      </c>
      <c r="R29" s="80">
        <v>620</v>
      </c>
      <c r="S29" s="81">
        <v>43.432000000000002</v>
      </c>
      <c r="U29" s="53">
        <v>300</v>
      </c>
      <c r="V29" s="54">
        <v>66</v>
      </c>
      <c r="W29" s="55">
        <v>520</v>
      </c>
      <c r="Y29" s="82">
        <v>85166050</v>
      </c>
      <c r="Z29" s="83" t="s">
        <v>23</v>
      </c>
    </row>
    <row r="30" spans="1:85" s="10" customFormat="1" ht="64.5" customHeight="1" x14ac:dyDescent="0.2">
      <c r="A30" s="68"/>
      <c r="B30" s="88"/>
      <c r="C30" s="76">
        <v>737299</v>
      </c>
      <c r="D30" s="77" t="s">
        <v>57</v>
      </c>
      <c r="E30" s="352">
        <v>179</v>
      </c>
      <c r="F30" s="489">
        <v>0.6</v>
      </c>
      <c r="G30" s="679" t="s">
        <v>67</v>
      </c>
      <c r="H30" s="680"/>
      <c r="I30" s="680"/>
      <c r="J30" s="680"/>
      <c r="K30" s="681"/>
      <c r="L30" s="78"/>
      <c r="M30" s="58">
        <v>3838782453465</v>
      </c>
      <c r="N30" s="87">
        <v>7.7</v>
      </c>
      <c r="O30" s="52">
        <v>8.1999999999999993</v>
      </c>
      <c r="P30" s="52">
        <v>715</v>
      </c>
      <c r="Q30" s="52">
        <v>145</v>
      </c>
      <c r="R30" s="52">
        <v>640</v>
      </c>
      <c r="S30" s="81">
        <v>66.352000000000004</v>
      </c>
      <c r="U30" s="53">
        <v>600</v>
      </c>
      <c r="V30" s="54">
        <v>54</v>
      </c>
      <c r="W30" s="55">
        <v>520</v>
      </c>
      <c r="Y30" s="82">
        <v>85166050</v>
      </c>
      <c r="Z30" s="83" t="s">
        <v>23</v>
      </c>
    </row>
    <row r="31" spans="1:85" s="10" customFormat="1" ht="62.25" customHeight="1" x14ac:dyDescent="0.2">
      <c r="A31" s="68"/>
      <c r="B31" s="88"/>
      <c r="C31" s="84">
        <v>737302</v>
      </c>
      <c r="D31" s="85" t="s">
        <v>58</v>
      </c>
      <c r="E31" s="352">
        <v>189</v>
      </c>
      <c r="F31" s="489">
        <v>0.6</v>
      </c>
      <c r="G31" s="628" t="s">
        <v>68</v>
      </c>
      <c r="H31" s="628"/>
      <c r="I31" s="628"/>
      <c r="J31" s="628"/>
      <c r="K31" s="660"/>
      <c r="L31" s="78"/>
      <c r="M31" s="58">
        <v>3838782453496</v>
      </c>
      <c r="N31" s="87">
        <v>7</v>
      </c>
      <c r="O31" s="52">
        <v>7.5</v>
      </c>
      <c r="P31" s="52">
        <v>715</v>
      </c>
      <c r="Q31" s="52">
        <v>145</v>
      </c>
      <c r="R31" s="52">
        <v>640</v>
      </c>
      <c r="S31" s="81">
        <v>66.352000000000004</v>
      </c>
      <c r="U31" s="53">
        <v>600</v>
      </c>
      <c r="V31" s="54">
        <v>54</v>
      </c>
      <c r="W31" s="55">
        <v>520</v>
      </c>
      <c r="Y31" s="82">
        <v>85166050</v>
      </c>
      <c r="Z31" s="83" t="s">
        <v>23</v>
      </c>
    </row>
    <row r="32" spans="1:85" s="10" customFormat="1" ht="60" customHeight="1" x14ac:dyDescent="0.2">
      <c r="A32" s="68"/>
      <c r="C32" s="76">
        <v>740387</v>
      </c>
      <c r="D32" s="77" t="s">
        <v>59</v>
      </c>
      <c r="E32" s="352">
        <v>189</v>
      </c>
      <c r="F32" s="489">
        <v>0.6</v>
      </c>
      <c r="G32" s="679" t="s">
        <v>208</v>
      </c>
      <c r="H32" s="680"/>
      <c r="I32" s="680"/>
      <c r="J32" s="680"/>
      <c r="K32" s="681"/>
      <c r="L32" s="78"/>
      <c r="M32" s="58">
        <v>8590371077258</v>
      </c>
      <c r="N32" s="87" t="s">
        <v>65</v>
      </c>
      <c r="O32" s="52" t="s">
        <v>66</v>
      </c>
      <c r="P32" s="52">
        <v>715</v>
      </c>
      <c r="Q32" s="52">
        <v>145</v>
      </c>
      <c r="R32" s="52">
        <v>640</v>
      </c>
      <c r="S32" s="81">
        <v>66.352000000000004</v>
      </c>
      <c r="U32" s="53">
        <v>600</v>
      </c>
      <c r="V32" s="54">
        <v>54</v>
      </c>
      <c r="W32" s="55">
        <v>520</v>
      </c>
      <c r="Y32" s="82">
        <v>85166050</v>
      </c>
      <c r="Z32" s="83" t="s">
        <v>23</v>
      </c>
    </row>
    <row r="33" spans="1:85" s="10" customFormat="1" ht="63" customHeight="1" x14ac:dyDescent="0.2">
      <c r="A33" s="68"/>
      <c r="B33" s="59" t="s">
        <v>20</v>
      </c>
      <c r="C33" s="76">
        <v>737301</v>
      </c>
      <c r="D33" s="77" t="s">
        <v>60</v>
      </c>
      <c r="E33" s="352">
        <v>179</v>
      </c>
      <c r="F33" s="489">
        <v>0.6</v>
      </c>
      <c r="G33" s="679" t="s">
        <v>69</v>
      </c>
      <c r="H33" s="680"/>
      <c r="I33" s="680"/>
      <c r="J33" s="680"/>
      <c r="K33" s="681"/>
      <c r="L33" s="78"/>
      <c r="M33" s="58">
        <v>3838782453489</v>
      </c>
      <c r="N33" s="87" t="s">
        <v>65</v>
      </c>
      <c r="O33" s="52" t="s">
        <v>66</v>
      </c>
      <c r="P33" s="52">
        <v>715</v>
      </c>
      <c r="Q33" s="52">
        <v>145</v>
      </c>
      <c r="R33" s="52">
        <v>640</v>
      </c>
      <c r="S33" s="81">
        <v>66.352000000000004</v>
      </c>
      <c r="U33" s="53">
        <v>595</v>
      </c>
      <c r="V33" s="54">
        <v>54</v>
      </c>
      <c r="W33" s="55">
        <v>520</v>
      </c>
      <c r="Y33" s="82">
        <v>85166050</v>
      </c>
      <c r="Z33" s="83" t="s">
        <v>23</v>
      </c>
    </row>
    <row r="34" spans="1:85" ht="66.75" customHeight="1" x14ac:dyDescent="0.2">
      <c r="A34" s="68"/>
      <c r="B34" s="59" t="s">
        <v>20</v>
      </c>
      <c r="C34" s="84">
        <v>737303</v>
      </c>
      <c r="D34" s="444" t="s">
        <v>61</v>
      </c>
      <c r="E34" s="445">
        <v>229</v>
      </c>
      <c r="F34" s="489">
        <v>0.6</v>
      </c>
      <c r="G34" s="679" t="s">
        <v>70</v>
      </c>
      <c r="H34" s="680"/>
      <c r="I34" s="680"/>
      <c r="J34" s="680"/>
      <c r="K34" s="681"/>
      <c r="L34" s="78"/>
      <c r="M34" s="86">
        <v>3838782453502</v>
      </c>
      <c r="N34" s="87" t="s">
        <v>65</v>
      </c>
      <c r="O34" s="52" t="s">
        <v>66</v>
      </c>
      <c r="P34" s="52">
        <v>715</v>
      </c>
      <c r="Q34" s="52">
        <v>145</v>
      </c>
      <c r="R34" s="52">
        <v>640</v>
      </c>
      <c r="S34" s="81">
        <v>66.352000000000004</v>
      </c>
      <c r="U34" s="53">
        <v>600</v>
      </c>
      <c r="V34" s="54">
        <v>54</v>
      </c>
      <c r="W34" s="55">
        <v>520</v>
      </c>
      <c r="Y34" s="82">
        <v>85166050</v>
      </c>
      <c r="Z34" s="83" t="s">
        <v>23</v>
      </c>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row>
    <row r="35" spans="1:85" ht="66.75" customHeight="1" x14ac:dyDescent="0.2">
      <c r="A35" s="68"/>
      <c r="B35" s="59" t="s">
        <v>20</v>
      </c>
      <c r="C35" s="84">
        <v>737304</v>
      </c>
      <c r="D35" s="444" t="s">
        <v>62</v>
      </c>
      <c r="E35" s="445">
        <v>229</v>
      </c>
      <c r="F35" s="489">
        <v>0.6</v>
      </c>
      <c r="G35" s="679" t="s">
        <v>71</v>
      </c>
      <c r="H35" s="680"/>
      <c r="I35" s="680"/>
      <c r="J35" s="680"/>
      <c r="K35" s="681"/>
      <c r="L35" s="78"/>
      <c r="M35" s="86">
        <v>3838782454219</v>
      </c>
      <c r="N35" s="87" t="s">
        <v>65</v>
      </c>
      <c r="O35" s="52" t="s">
        <v>66</v>
      </c>
      <c r="P35" s="52">
        <v>715</v>
      </c>
      <c r="Q35" s="52">
        <v>145</v>
      </c>
      <c r="R35" s="52">
        <v>640</v>
      </c>
      <c r="S35" s="81">
        <v>66.352000000000004</v>
      </c>
      <c r="U35" s="53">
        <v>600</v>
      </c>
      <c r="V35" s="54">
        <v>54</v>
      </c>
      <c r="W35" s="55">
        <v>520</v>
      </c>
      <c r="Y35" s="82">
        <v>85166050</v>
      </c>
      <c r="Z35" s="83" t="s">
        <v>23</v>
      </c>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row>
    <row r="36" spans="1:85" ht="66.75" customHeight="1" x14ac:dyDescent="0.2">
      <c r="A36" s="68"/>
      <c r="B36" s="59" t="s">
        <v>20</v>
      </c>
      <c r="C36" s="84">
        <v>737305</v>
      </c>
      <c r="D36" s="85" t="s">
        <v>63</v>
      </c>
      <c r="E36" s="353">
        <v>229</v>
      </c>
      <c r="F36" s="489">
        <v>0.6</v>
      </c>
      <c r="G36" s="679" t="s">
        <v>72</v>
      </c>
      <c r="H36" s="680"/>
      <c r="I36" s="680"/>
      <c r="J36" s="680"/>
      <c r="K36" s="681"/>
      <c r="L36" s="78"/>
      <c r="M36" s="86">
        <v>3838782454226</v>
      </c>
      <c r="N36" s="87" t="s">
        <v>65</v>
      </c>
      <c r="O36" s="52" t="s">
        <v>66</v>
      </c>
      <c r="P36" s="52">
        <v>715</v>
      </c>
      <c r="Q36" s="52">
        <v>145</v>
      </c>
      <c r="R36" s="52">
        <v>640</v>
      </c>
      <c r="S36" s="81">
        <v>66.352000000000004</v>
      </c>
      <c r="U36" s="53">
        <v>600</v>
      </c>
      <c r="V36" s="54">
        <v>54</v>
      </c>
      <c r="W36" s="55">
        <v>520</v>
      </c>
      <c r="Y36" s="82">
        <v>85166050</v>
      </c>
      <c r="Z36" s="83" t="s">
        <v>23</v>
      </c>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row>
    <row r="37" spans="1:85" ht="66.75" customHeight="1" thickBot="1" x14ac:dyDescent="0.25">
      <c r="A37" s="68"/>
      <c r="B37" s="59" t="s">
        <v>20</v>
      </c>
      <c r="C37" s="89">
        <v>737306</v>
      </c>
      <c r="D37" s="90" t="s">
        <v>64</v>
      </c>
      <c r="E37" s="354">
        <v>299</v>
      </c>
      <c r="F37" s="490">
        <v>0.6</v>
      </c>
      <c r="G37" s="657" t="s">
        <v>73</v>
      </c>
      <c r="H37" s="658"/>
      <c r="I37" s="658"/>
      <c r="J37" s="658"/>
      <c r="K37" s="659"/>
      <c r="L37" s="78"/>
      <c r="M37" s="91">
        <v>3838782454233</v>
      </c>
      <c r="N37" s="92" t="s">
        <v>65</v>
      </c>
      <c r="O37" s="93" t="s">
        <v>66</v>
      </c>
      <c r="P37" s="93">
        <v>715</v>
      </c>
      <c r="Q37" s="93">
        <v>145</v>
      </c>
      <c r="R37" s="93">
        <v>640</v>
      </c>
      <c r="S37" s="94">
        <v>66.352000000000004</v>
      </c>
      <c r="U37" s="60">
        <v>600</v>
      </c>
      <c r="V37" s="61">
        <v>54</v>
      </c>
      <c r="W37" s="62">
        <v>520</v>
      </c>
      <c r="Y37" s="95">
        <v>85166050</v>
      </c>
      <c r="Z37" s="96" t="s">
        <v>23</v>
      </c>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row>
    <row r="38" spans="1:85" ht="47.45" customHeight="1" thickBot="1" x14ac:dyDescent="0.45">
      <c r="C38" s="97" t="s">
        <v>41</v>
      </c>
      <c r="D38" s="97"/>
      <c r="E38" s="67"/>
      <c r="F38" s="64"/>
      <c r="G38" s="98"/>
      <c r="H38" s="8"/>
      <c r="I38" s="8"/>
      <c r="J38" s="8"/>
      <c r="K38" s="8"/>
      <c r="L38" s="46"/>
      <c r="S38" s="99"/>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row>
    <row r="39" spans="1:85" ht="96.75" customHeight="1" x14ac:dyDescent="0.2">
      <c r="A39" s="551" t="s">
        <v>222</v>
      </c>
      <c r="B39" s="464"/>
      <c r="C39" s="604">
        <v>737337</v>
      </c>
      <c r="D39" s="605" t="s">
        <v>74</v>
      </c>
      <c r="E39" s="355">
        <v>229</v>
      </c>
      <c r="F39" s="606">
        <v>0.6</v>
      </c>
      <c r="G39" s="717" t="s">
        <v>91</v>
      </c>
      <c r="H39" s="718"/>
      <c r="I39" s="718"/>
      <c r="J39" s="718"/>
      <c r="K39" s="719"/>
      <c r="L39" s="78"/>
      <c r="M39" s="163">
        <v>3838782455247</v>
      </c>
      <c r="N39" s="164" t="s">
        <v>82</v>
      </c>
      <c r="O39" s="164" t="s">
        <v>83</v>
      </c>
      <c r="P39" s="164">
        <v>445</v>
      </c>
      <c r="Q39" s="164">
        <v>160</v>
      </c>
      <c r="R39" s="164">
        <v>620</v>
      </c>
      <c r="S39" s="165">
        <v>44.143999999999998</v>
      </c>
      <c r="T39" s="166"/>
      <c r="U39" s="167">
        <v>300</v>
      </c>
      <c r="V39" s="164">
        <v>54</v>
      </c>
      <c r="W39" s="168">
        <v>520</v>
      </c>
      <c r="X39" s="166"/>
      <c r="Y39" s="169">
        <v>85166050</v>
      </c>
      <c r="Z39" s="170" t="s">
        <v>23</v>
      </c>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row>
    <row r="40" spans="1:85" ht="51.75" customHeight="1" x14ac:dyDescent="0.2">
      <c r="A40" s="598" t="s">
        <v>52</v>
      </c>
      <c r="B40" s="464"/>
      <c r="C40" s="599">
        <v>742464</v>
      </c>
      <c r="D40" s="600" t="s">
        <v>236</v>
      </c>
      <c r="E40" s="601">
        <v>229</v>
      </c>
      <c r="F40" s="594">
        <v>0.6</v>
      </c>
      <c r="G40" s="624" t="s">
        <v>240</v>
      </c>
      <c r="H40" s="625"/>
      <c r="I40" s="625"/>
      <c r="J40" s="625"/>
      <c r="K40" s="626"/>
      <c r="L40" s="78"/>
      <c r="M40" s="595">
        <v>8590371078934</v>
      </c>
      <c r="N40" s="596" t="s">
        <v>82</v>
      </c>
      <c r="O40" s="596" t="s">
        <v>83</v>
      </c>
      <c r="P40" s="596">
        <v>445</v>
      </c>
      <c r="Q40" s="596">
        <v>160</v>
      </c>
      <c r="R40" s="596">
        <v>610</v>
      </c>
      <c r="S40" s="597">
        <f t="shared" ref="S40" si="2">(P40*Q40*R40)/1000000</f>
        <v>43.432000000000002</v>
      </c>
      <c r="T40" s="166"/>
      <c r="U40" s="583">
        <v>300</v>
      </c>
      <c r="V40" s="596">
        <v>58</v>
      </c>
      <c r="W40" s="293">
        <v>520</v>
      </c>
      <c r="X40" s="166"/>
      <c r="Y40" s="602">
        <v>85166050</v>
      </c>
      <c r="Z40" s="603" t="s">
        <v>23</v>
      </c>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row>
    <row r="41" spans="1:85" s="10" customFormat="1" ht="75" customHeight="1" x14ac:dyDescent="0.2">
      <c r="A41" s="68"/>
      <c r="B41" s="469"/>
      <c r="C41" s="188">
        <v>736064</v>
      </c>
      <c r="D41" s="446" t="s">
        <v>75</v>
      </c>
      <c r="E41" s="447">
        <v>219</v>
      </c>
      <c r="F41" s="489">
        <v>0.6</v>
      </c>
      <c r="G41" s="682" t="s">
        <v>92</v>
      </c>
      <c r="H41" s="683"/>
      <c r="I41" s="683"/>
      <c r="J41" s="683"/>
      <c r="K41" s="684"/>
      <c r="L41" s="78"/>
      <c r="M41" s="171">
        <v>3838782412912</v>
      </c>
      <c r="N41" s="172">
        <v>9.6</v>
      </c>
      <c r="O41" s="172">
        <v>11.5</v>
      </c>
      <c r="P41" s="172">
        <v>590</v>
      </c>
      <c r="Q41" s="172">
        <v>115</v>
      </c>
      <c r="R41" s="172">
        <v>645</v>
      </c>
      <c r="S41" s="173">
        <v>43.763249999999999</v>
      </c>
      <c r="T41" s="166"/>
      <c r="U41" s="174">
        <v>600</v>
      </c>
      <c r="V41" s="172">
        <v>56</v>
      </c>
      <c r="W41" s="175">
        <v>520</v>
      </c>
      <c r="X41" s="166"/>
      <c r="Y41" s="176">
        <v>85166050</v>
      </c>
      <c r="Z41" s="177" t="s">
        <v>23</v>
      </c>
    </row>
    <row r="42" spans="1:85" s="10" customFormat="1" ht="62.25" customHeight="1" x14ac:dyDescent="0.2">
      <c r="A42" s="68"/>
      <c r="B42" s="469"/>
      <c r="C42" s="189">
        <v>737339</v>
      </c>
      <c r="D42" s="448" t="s">
        <v>124</v>
      </c>
      <c r="E42" s="447">
        <v>229</v>
      </c>
      <c r="F42" s="489">
        <v>0.6</v>
      </c>
      <c r="G42" s="682" t="s">
        <v>93</v>
      </c>
      <c r="H42" s="683"/>
      <c r="I42" s="683"/>
      <c r="J42" s="683"/>
      <c r="K42" s="684"/>
      <c r="L42" s="78"/>
      <c r="M42" s="171">
        <v>3838782455261</v>
      </c>
      <c r="N42" s="172">
        <v>8.1</v>
      </c>
      <c r="O42" s="172">
        <v>7.6</v>
      </c>
      <c r="P42" s="172">
        <v>715</v>
      </c>
      <c r="Q42" s="172">
        <v>145</v>
      </c>
      <c r="R42" s="172">
        <v>640</v>
      </c>
      <c r="S42" s="173">
        <v>43.763249999999999</v>
      </c>
      <c r="T42" s="166"/>
      <c r="U42" s="174">
        <v>600</v>
      </c>
      <c r="V42" s="172">
        <v>56</v>
      </c>
      <c r="W42" s="175">
        <v>520</v>
      </c>
      <c r="X42" s="166"/>
      <c r="Y42" s="176">
        <v>85166050</v>
      </c>
      <c r="Z42" s="177" t="s">
        <v>23</v>
      </c>
    </row>
    <row r="43" spans="1:85" s="10" customFormat="1" ht="72" customHeight="1" x14ac:dyDescent="0.2">
      <c r="A43" s="598" t="s">
        <v>52</v>
      </c>
      <c r="B43" s="469"/>
      <c r="C43" s="607">
        <v>742465</v>
      </c>
      <c r="D43" s="587" t="s">
        <v>237</v>
      </c>
      <c r="E43" s="608">
        <v>229</v>
      </c>
      <c r="F43" s="489">
        <v>0.6</v>
      </c>
      <c r="G43" s="624" t="s">
        <v>241</v>
      </c>
      <c r="H43" s="625"/>
      <c r="I43" s="625"/>
      <c r="J43" s="625"/>
      <c r="K43" s="626"/>
      <c r="L43" s="78"/>
      <c r="M43" s="171">
        <v>8590371078927</v>
      </c>
      <c r="N43" s="172">
        <v>7.8</v>
      </c>
      <c r="O43" s="172">
        <v>8.3000000000000007</v>
      </c>
      <c r="P43" s="172">
        <v>575</v>
      </c>
      <c r="Q43" s="172">
        <v>160</v>
      </c>
      <c r="R43" s="172">
        <v>640</v>
      </c>
      <c r="S43" s="173">
        <v>43.763249999999999</v>
      </c>
      <c r="T43" s="166"/>
      <c r="U43" s="174">
        <v>595</v>
      </c>
      <c r="V43" s="172">
        <v>54</v>
      </c>
      <c r="W43" s="175">
        <v>520</v>
      </c>
      <c r="X43" s="166"/>
      <c r="Y43" s="219">
        <v>85166050</v>
      </c>
      <c r="Z43" s="609" t="s">
        <v>23</v>
      </c>
    </row>
    <row r="44" spans="1:85" s="10" customFormat="1" ht="63.75" customHeight="1" x14ac:dyDescent="0.2">
      <c r="A44" s="68"/>
      <c r="B44" s="464" t="s">
        <v>20</v>
      </c>
      <c r="C44" s="189">
        <v>737338</v>
      </c>
      <c r="D44" s="448" t="s">
        <v>76</v>
      </c>
      <c r="E44" s="447">
        <v>339</v>
      </c>
      <c r="F44" s="489">
        <v>0.6</v>
      </c>
      <c r="G44" s="682" t="s">
        <v>125</v>
      </c>
      <c r="H44" s="683"/>
      <c r="I44" s="683"/>
      <c r="J44" s="683"/>
      <c r="K44" s="684"/>
      <c r="L44" s="78"/>
      <c r="M44" s="178">
        <v>3838782455254</v>
      </c>
      <c r="N44" s="172" t="s">
        <v>84</v>
      </c>
      <c r="O44" s="172" t="s">
        <v>85</v>
      </c>
      <c r="P44" s="172">
        <v>715</v>
      </c>
      <c r="Q44" s="172">
        <v>145</v>
      </c>
      <c r="R44" s="172">
        <v>640</v>
      </c>
      <c r="S44" s="173">
        <v>66.352000000000004</v>
      </c>
      <c r="T44" s="166"/>
      <c r="U44" s="174">
        <v>595</v>
      </c>
      <c r="V44" s="172">
        <v>54</v>
      </c>
      <c r="W44" s="175">
        <v>520</v>
      </c>
      <c r="X44" s="166"/>
      <c r="Y44" s="176">
        <v>85166050</v>
      </c>
      <c r="Z44" s="177" t="s">
        <v>23</v>
      </c>
    </row>
    <row r="45" spans="1:85" s="10" customFormat="1" ht="66" customHeight="1" x14ac:dyDescent="0.2">
      <c r="A45" s="551" t="s">
        <v>222</v>
      </c>
      <c r="B45" s="464" t="s">
        <v>20</v>
      </c>
      <c r="C45" s="188">
        <v>737340</v>
      </c>
      <c r="D45" s="184" t="s">
        <v>50</v>
      </c>
      <c r="E45" s="356">
        <v>269</v>
      </c>
      <c r="F45" s="489">
        <v>0.6</v>
      </c>
      <c r="G45" s="682" t="s">
        <v>93</v>
      </c>
      <c r="H45" s="683"/>
      <c r="I45" s="683"/>
      <c r="J45" s="683"/>
      <c r="K45" s="684"/>
      <c r="L45" s="78"/>
      <c r="M45" s="178">
        <v>3838782455278</v>
      </c>
      <c r="N45" s="172" t="s">
        <v>84</v>
      </c>
      <c r="O45" s="172" t="s">
        <v>85</v>
      </c>
      <c r="P45" s="172">
        <v>715</v>
      </c>
      <c r="Q45" s="172">
        <v>145</v>
      </c>
      <c r="R45" s="172">
        <v>640</v>
      </c>
      <c r="S45" s="173">
        <v>66.352000000000004</v>
      </c>
      <c r="T45" s="166"/>
      <c r="U45" s="174">
        <v>600</v>
      </c>
      <c r="V45" s="172">
        <v>56</v>
      </c>
      <c r="W45" s="175">
        <v>520</v>
      </c>
      <c r="X45" s="166"/>
      <c r="Y45" s="176">
        <v>85166050</v>
      </c>
      <c r="Z45" s="177" t="s">
        <v>23</v>
      </c>
    </row>
    <row r="46" spans="1:85" s="10" customFormat="1" ht="74.25" customHeight="1" x14ac:dyDescent="0.2">
      <c r="A46" s="598" t="s">
        <v>52</v>
      </c>
      <c r="B46" s="464" t="s">
        <v>20</v>
      </c>
      <c r="C46" s="607">
        <v>742466</v>
      </c>
      <c r="D46" s="587" t="s">
        <v>238</v>
      </c>
      <c r="E46" s="610">
        <v>269</v>
      </c>
      <c r="F46" s="489">
        <v>0.6</v>
      </c>
      <c r="G46" s="651" t="s">
        <v>242</v>
      </c>
      <c r="H46" s="651"/>
      <c r="I46" s="651"/>
      <c r="J46" s="651"/>
      <c r="K46" s="652"/>
      <c r="L46" s="78"/>
      <c r="M46" s="178">
        <v>8590371078897</v>
      </c>
      <c r="N46" s="172">
        <v>7.8</v>
      </c>
      <c r="O46" s="172">
        <v>8.3000000000000007</v>
      </c>
      <c r="P46" s="172">
        <v>575</v>
      </c>
      <c r="Q46" s="172">
        <v>160</v>
      </c>
      <c r="R46" s="172">
        <v>640</v>
      </c>
      <c r="S46" s="173">
        <v>43.763249999999999</v>
      </c>
      <c r="T46" s="166"/>
      <c r="U46" s="174">
        <v>595</v>
      </c>
      <c r="V46" s="172">
        <v>54</v>
      </c>
      <c r="W46" s="175">
        <v>520</v>
      </c>
      <c r="X46" s="166"/>
      <c r="Y46" s="219">
        <v>85166050</v>
      </c>
      <c r="Z46" s="609" t="s">
        <v>23</v>
      </c>
    </row>
    <row r="47" spans="1:85" s="10" customFormat="1" ht="64.5" customHeight="1" x14ac:dyDescent="0.2">
      <c r="A47" s="551" t="s">
        <v>222</v>
      </c>
      <c r="B47" s="464" t="s">
        <v>20</v>
      </c>
      <c r="C47" s="189">
        <v>737371</v>
      </c>
      <c r="D47" s="185" t="s">
        <v>77</v>
      </c>
      <c r="E47" s="356">
        <v>269</v>
      </c>
      <c r="F47" s="489">
        <v>0.6</v>
      </c>
      <c r="G47" s="682" t="s">
        <v>94</v>
      </c>
      <c r="H47" s="683"/>
      <c r="I47" s="683"/>
      <c r="J47" s="683"/>
      <c r="K47" s="684"/>
      <c r="L47" s="78"/>
      <c r="M47" s="178">
        <v>3838782455285</v>
      </c>
      <c r="N47" s="172" t="s">
        <v>84</v>
      </c>
      <c r="O47" s="172" t="s">
        <v>85</v>
      </c>
      <c r="P47" s="172">
        <v>715</v>
      </c>
      <c r="Q47" s="172">
        <v>145</v>
      </c>
      <c r="R47" s="172">
        <v>640</v>
      </c>
      <c r="S47" s="173">
        <v>66.352000000000004</v>
      </c>
      <c r="T47" s="166"/>
      <c r="U47" s="174">
        <v>600</v>
      </c>
      <c r="V47" s="172">
        <v>56</v>
      </c>
      <c r="W47" s="175">
        <v>520</v>
      </c>
      <c r="X47" s="166"/>
      <c r="Y47" s="176">
        <v>85166050</v>
      </c>
      <c r="Z47" s="177" t="s">
        <v>23</v>
      </c>
    </row>
    <row r="48" spans="1:85" s="10" customFormat="1" ht="75.75" customHeight="1" x14ac:dyDescent="0.2">
      <c r="A48" s="598" t="s">
        <v>52</v>
      </c>
      <c r="B48" s="464" t="s">
        <v>20</v>
      </c>
      <c r="C48" s="607">
        <v>742484</v>
      </c>
      <c r="D48" s="587" t="s">
        <v>239</v>
      </c>
      <c r="E48" s="610">
        <v>269</v>
      </c>
      <c r="F48" s="489">
        <v>0.6</v>
      </c>
      <c r="G48" s="624" t="s">
        <v>243</v>
      </c>
      <c r="H48" s="625"/>
      <c r="I48" s="625"/>
      <c r="J48" s="625"/>
      <c r="K48" s="626"/>
      <c r="L48" s="78"/>
      <c r="M48" s="178">
        <v>8590371078866</v>
      </c>
      <c r="N48" s="172">
        <v>7.8</v>
      </c>
      <c r="O48" s="172">
        <v>8.3000000000000007</v>
      </c>
      <c r="P48" s="172">
        <v>575</v>
      </c>
      <c r="Q48" s="172">
        <v>160</v>
      </c>
      <c r="R48" s="172">
        <v>640</v>
      </c>
      <c r="S48" s="173">
        <v>43.763249999999999</v>
      </c>
      <c r="T48" s="166"/>
      <c r="U48" s="174">
        <v>595</v>
      </c>
      <c r="V48" s="172">
        <v>54</v>
      </c>
      <c r="W48" s="175">
        <v>520</v>
      </c>
      <c r="X48" s="166"/>
      <c r="Y48" s="219">
        <v>85166050</v>
      </c>
      <c r="Z48" s="609" t="s">
        <v>23</v>
      </c>
    </row>
    <row r="49" spans="1:85" s="10" customFormat="1" ht="99" customHeight="1" x14ac:dyDescent="0.2">
      <c r="A49" s="68"/>
      <c r="B49" s="464" t="s">
        <v>20</v>
      </c>
      <c r="C49" s="475">
        <v>740466</v>
      </c>
      <c r="D49" s="448" t="s">
        <v>204</v>
      </c>
      <c r="E49" s="447">
        <v>289</v>
      </c>
      <c r="F49" s="491">
        <v>0.6</v>
      </c>
      <c r="G49" s="768" t="s">
        <v>95</v>
      </c>
      <c r="H49" s="769"/>
      <c r="I49" s="769"/>
      <c r="J49" s="769"/>
      <c r="K49" s="770"/>
      <c r="L49" s="476"/>
      <c r="M49" s="477">
        <v>8590371077265</v>
      </c>
      <c r="N49" s="172" t="s">
        <v>86</v>
      </c>
      <c r="O49" s="172">
        <v>9</v>
      </c>
      <c r="P49" s="172">
        <v>715</v>
      </c>
      <c r="Q49" s="172">
        <v>145</v>
      </c>
      <c r="R49" s="172">
        <v>640</v>
      </c>
      <c r="S49" s="173">
        <v>66.352000000000004</v>
      </c>
      <c r="T49" s="166"/>
      <c r="U49" s="174">
        <v>595</v>
      </c>
      <c r="V49" s="172">
        <v>54</v>
      </c>
      <c r="W49" s="175">
        <v>520</v>
      </c>
      <c r="X49" s="166"/>
      <c r="Y49" s="176">
        <v>85166050</v>
      </c>
      <c r="Z49" s="177" t="s">
        <v>23</v>
      </c>
    </row>
    <row r="50" spans="1:85" s="10" customFormat="1" ht="109.5" customHeight="1" x14ac:dyDescent="0.2">
      <c r="A50" s="68"/>
      <c r="B50" s="470"/>
      <c r="C50" s="478">
        <v>740482</v>
      </c>
      <c r="D50" s="479" t="s">
        <v>203</v>
      </c>
      <c r="E50" s="447">
        <v>299</v>
      </c>
      <c r="F50" s="489">
        <v>0.6</v>
      </c>
      <c r="G50" s="640" t="s">
        <v>96</v>
      </c>
      <c r="H50" s="764"/>
      <c r="I50" s="764"/>
      <c r="J50" s="764"/>
      <c r="K50" s="765"/>
      <c r="L50" s="78"/>
      <c r="M50" s="480">
        <v>8590371077296</v>
      </c>
      <c r="N50" s="172" t="s">
        <v>86</v>
      </c>
      <c r="O50" s="172">
        <v>9</v>
      </c>
      <c r="P50" s="172">
        <v>715</v>
      </c>
      <c r="Q50" s="172">
        <v>145</v>
      </c>
      <c r="R50" s="172">
        <v>640</v>
      </c>
      <c r="S50" s="173">
        <v>66.352000000000004</v>
      </c>
      <c r="T50" s="166"/>
      <c r="U50" s="174">
        <v>600</v>
      </c>
      <c r="V50" s="172">
        <v>54</v>
      </c>
      <c r="W50" s="175">
        <v>525</v>
      </c>
      <c r="X50" s="166"/>
      <c r="Y50" s="176">
        <v>85166050</v>
      </c>
      <c r="Z50" s="177" t="s">
        <v>23</v>
      </c>
    </row>
    <row r="51" spans="1:85" s="10" customFormat="1" ht="95.45" customHeight="1" x14ac:dyDescent="0.2">
      <c r="A51" s="68"/>
      <c r="B51" s="464" t="s">
        <v>20</v>
      </c>
      <c r="C51" s="481">
        <v>740481</v>
      </c>
      <c r="D51" s="482" t="s">
        <v>202</v>
      </c>
      <c r="E51" s="447">
        <v>339</v>
      </c>
      <c r="F51" s="489">
        <v>0.6</v>
      </c>
      <c r="G51" s="628" t="s">
        <v>103</v>
      </c>
      <c r="H51" s="766"/>
      <c r="I51" s="766"/>
      <c r="J51" s="766"/>
      <c r="K51" s="767"/>
      <c r="L51" s="78"/>
      <c r="M51" s="480">
        <v>8590371077289</v>
      </c>
      <c r="N51" s="172" t="s">
        <v>86</v>
      </c>
      <c r="O51" s="172">
        <v>9</v>
      </c>
      <c r="P51" s="172">
        <v>715</v>
      </c>
      <c r="Q51" s="172">
        <v>145</v>
      </c>
      <c r="R51" s="172">
        <v>640</v>
      </c>
      <c r="S51" s="173">
        <v>66.352000000000004</v>
      </c>
      <c r="T51" s="166"/>
      <c r="U51" s="179">
        <v>600</v>
      </c>
      <c r="V51" s="180">
        <v>54</v>
      </c>
      <c r="W51" s="181">
        <v>525</v>
      </c>
      <c r="X51" s="166"/>
      <c r="Y51" s="182">
        <v>85166050</v>
      </c>
      <c r="Z51" s="183" t="s">
        <v>23</v>
      </c>
    </row>
    <row r="52" spans="1:85" s="10" customFormat="1" ht="97.5" customHeight="1" x14ac:dyDescent="0.2">
      <c r="A52" s="68"/>
      <c r="B52" s="464" t="s">
        <v>20</v>
      </c>
      <c r="C52" s="481">
        <v>740480</v>
      </c>
      <c r="D52" s="482" t="s">
        <v>201</v>
      </c>
      <c r="E52" s="447">
        <v>339</v>
      </c>
      <c r="F52" s="489">
        <v>0.6</v>
      </c>
      <c r="G52" s="640" t="s">
        <v>98</v>
      </c>
      <c r="H52" s="764"/>
      <c r="I52" s="764"/>
      <c r="J52" s="764"/>
      <c r="K52" s="765"/>
      <c r="L52" s="78"/>
      <c r="M52" s="480">
        <v>8590371077272</v>
      </c>
      <c r="N52" s="172" t="s">
        <v>86</v>
      </c>
      <c r="O52" s="172">
        <v>9</v>
      </c>
      <c r="P52" s="172">
        <v>715</v>
      </c>
      <c r="Q52" s="172">
        <v>145</v>
      </c>
      <c r="R52" s="172">
        <v>640</v>
      </c>
      <c r="S52" s="173">
        <v>66.352000000000004</v>
      </c>
      <c r="T52" s="166"/>
      <c r="U52" s="179">
        <v>600</v>
      </c>
      <c r="V52" s="180">
        <v>54</v>
      </c>
      <c r="W52" s="181">
        <v>525</v>
      </c>
      <c r="X52" s="166"/>
      <c r="Y52" s="182">
        <v>85166050</v>
      </c>
      <c r="Z52" s="183" t="s">
        <v>23</v>
      </c>
    </row>
    <row r="53" spans="1:85" s="10" customFormat="1" ht="63.75" customHeight="1" x14ac:dyDescent="0.2">
      <c r="A53" s="50"/>
      <c r="B53" s="464" t="s">
        <v>20</v>
      </c>
      <c r="C53" s="190">
        <v>737372</v>
      </c>
      <c r="D53" s="186" t="s">
        <v>78</v>
      </c>
      <c r="E53" s="356">
        <v>379</v>
      </c>
      <c r="F53" s="489">
        <v>0.6</v>
      </c>
      <c r="G53" s="628" t="s">
        <v>97</v>
      </c>
      <c r="H53" s="766"/>
      <c r="I53" s="766"/>
      <c r="J53" s="766"/>
      <c r="K53" s="767"/>
      <c r="L53" s="78"/>
      <c r="M53" s="178">
        <v>3838782455292</v>
      </c>
      <c r="N53" s="172" t="s">
        <v>84</v>
      </c>
      <c r="O53" s="172" t="s">
        <v>85</v>
      </c>
      <c r="P53" s="172">
        <v>715</v>
      </c>
      <c r="Q53" s="172">
        <v>145</v>
      </c>
      <c r="R53" s="172">
        <v>640</v>
      </c>
      <c r="S53" s="173">
        <v>66.352000000000004</v>
      </c>
      <c r="T53" s="166"/>
      <c r="U53" s="174">
        <v>595</v>
      </c>
      <c r="V53" s="172">
        <v>56</v>
      </c>
      <c r="W53" s="175">
        <v>520</v>
      </c>
      <c r="X53" s="166"/>
      <c r="Y53" s="176">
        <v>85166050</v>
      </c>
      <c r="Z53" s="177" t="s">
        <v>23</v>
      </c>
    </row>
    <row r="54" spans="1:85" s="10" customFormat="1" ht="111.75" customHeight="1" x14ac:dyDescent="0.2">
      <c r="A54" s="68"/>
      <c r="B54" s="464" t="s">
        <v>20</v>
      </c>
      <c r="C54" s="191">
        <v>737377</v>
      </c>
      <c r="D54" s="187" t="s">
        <v>79</v>
      </c>
      <c r="E54" s="356">
        <v>379</v>
      </c>
      <c r="F54" s="489">
        <v>0.6</v>
      </c>
      <c r="G54" s="640" t="s">
        <v>99</v>
      </c>
      <c r="H54" s="764"/>
      <c r="I54" s="764"/>
      <c r="J54" s="764"/>
      <c r="K54" s="765"/>
      <c r="L54" s="78"/>
      <c r="M54" s="178">
        <v>3838782455445</v>
      </c>
      <c r="N54" s="172" t="s">
        <v>87</v>
      </c>
      <c r="O54" s="172" t="s">
        <v>88</v>
      </c>
      <c r="P54" s="172">
        <v>715</v>
      </c>
      <c r="Q54" s="172">
        <v>145</v>
      </c>
      <c r="R54" s="172">
        <v>640</v>
      </c>
      <c r="S54" s="173">
        <v>66.352000000000004</v>
      </c>
      <c r="T54" s="166"/>
      <c r="U54" s="179">
        <v>600</v>
      </c>
      <c r="V54" s="180">
        <v>54</v>
      </c>
      <c r="W54" s="181">
        <v>525</v>
      </c>
      <c r="X54" s="166"/>
      <c r="Y54" s="182">
        <v>85166050</v>
      </c>
      <c r="Z54" s="183" t="s">
        <v>23</v>
      </c>
    </row>
    <row r="55" spans="1:85" s="10" customFormat="1" ht="99.75" customHeight="1" x14ac:dyDescent="0.2">
      <c r="A55" s="68"/>
      <c r="B55" s="464" t="s">
        <v>20</v>
      </c>
      <c r="C55" s="191">
        <v>737378</v>
      </c>
      <c r="D55" s="187" t="s">
        <v>80</v>
      </c>
      <c r="E55" s="356">
        <v>429</v>
      </c>
      <c r="F55" s="489">
        <v>0.6</v>
      </c>
      <c r="G55" s="726" t="s">
        <v>100</v>
      </c>
      <c r="H55" s="727"/>
      <c r="I55" s="727"/>
      <c r="J55" s="727"/>
      <c r="K55" s="774"/>
      <c r="L55" s="78"/>
      <c r="M55" s="178">
        <v>3838782455452</v>
      </c>
      <c r="N55" s="172" t="s">
        <v>89</v>
      </c>
      <c r="O55" s="172" t="s">
        <v>90</v>
      </c>
      <c r="P55" s="172">
        <v>715</v>
      </c>
      <c r="Q55" s="172">
        <v>145</v>
      </c>
      <c r="R55" s="172">
        <v>640</v>
      </c>
      <c r="S55" s="173">
        <v>66.352000000000004</v>
      </c>
      <c r="T55" s="166"/>
      <c r="U55" s="179">
        <v>595</v>
      </c>
      <c r="V55" s="180">
        <v>54</v>
      </c>
      <c r="W55" s="181">
        <v>520</v>
      </c>
      <c r="X55" s="166"/>
      <c r="Y55" s="182">
        <v>85166050</v>
      </c>
      <c r="Z55" s="183" t="s">
        <v>23</v>
      </c>
    </row>
    <row r="56" spans="1:85" s="10" customFormat="1" ht="123" customHeight="1" thickBot="1" x14ac:dyDescent="0.25">
      <c r="A56" s="68"/>
      <c r="B56" s="464" t="s">
        <v>20</v>
      </c>
      <c r="C56" s="327">
        <v>737379</v>
      </c>
      <c r="D56" s="328" t="s">
        <v>81</v>
      </c>
      <c r="E56" s="357">
        <v>499</v>
      </c>
      <c r="F56" s="490">
        <v>0.6</v>
      </c>
      <c r="G56" s="775" t="s">
        <v>101</v>
      </c>
      <c r="H56" s="776"/>
      <c r="I56" s="776"/>
      <c r="J56" s="776"/>
      <c r="K56" s="777"/>
      <c r="L56" s="78"/>
      <c r="M56" s="329">
        <v>3838782455469</v>
      </c>
      <c r="N56" s="330" t="s">
        <v>89</v>
      </c>
      <c r="O56" s="330" t="s">
        <v>90</v>
      </c>
      <c r="P56" s="330">
        <v>715</v>
      </c>
      <c r="Q56" s="330">
        <v>145</v>
      </c>
      <c r="R56" s="330">
        <v>640</v>
      </c>
      <c r="S56" s="331">
        <v>66.352000000000004</v>
      </c>
      <c r="T56" s="166"/>
      <c r="U56" s="332">
        <v>595</v>
      </c>
      <c r="V56" s="330">
        <v>54</v>
      </c>
      <c r="W56" s="333">
        <v>520</v>
      </c>
      <c r="X56" s="166"/>
      <c r="Y56" s="334">
        <v>85166050</v>
      </c>
      <c r="Z56" s="335" t="s">
        <v>23</v>
      </c>
    </row>
    <row r="57" spans="1:85" s="103" customFormat="1" ht="43.5" customHeight="1" thickBot="1" x14ac:dyDescent="0.45">
      <c r="A57" s="14"/>
      <c r="B57" s="471"/>
      <c r="C57" s="773" t="s">
        <v>42</v>
      </c>
      <c r="D57" s="773"/>
      <c r="E57" s="773"/>
      <c r="F57" s="773"/>
      <c r="G57" s="773"/>
      <c r="H57" s="773"/>
      <c r="I57" s="192" t="s">
        <v>24</v>
      </c>
      <c r="J57" s="192" t="s">
        <v>25</v>
      </c>
      <c r="K57" s="192" t="s">
        <v>26</v>
      </c>
      <c r="L57" s="214"/>
      <c r="M57" s="101"/>
      <c r="N57" s="2"/>
      <c r="O57" s="2"/>
      <c r="P57" s="2"/>
      <c r="Q57" s="2"/>
      <c r="R57" s="2"/>
      <c r="S57" s="102"/>
      <c r="U57" s="2"/>
      <c r="V57" s="2"/>
      <c r="W57" s="2"/>
      <c r="Y57" s="2"/>
      <c r="Z57" s="2"/>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row>
    <row r="58" spans="1:85" ht="138.75" customHeight="1" x14ac:dyDescent="0.2">
      <c r="A58" s="68"/>
      <c r="B58" s="464" t="s">
        <v>20</v>
      </c>
      <c r="C58" s="394">
        <v>738775</v>
      </c>
      <c r="D58" s="395" t="s">
        <v>159</v>
      </c>
      <c r="E58" s="396">
        <v>529</v>
      </c>
      <c r="F58" s="413">
        <v>6.96</v>
      </c>
      <c r="G58" s="771" t="s">
        <v>197</v>
      </c>
      <c r="H58" s="772"/>
      <c r="I58" s="397">
        <v>1</v>
      </c>
      <c r="J58" s="398">
        <v>1</v>
      </c>
      <c r="K58" s="399">
        <v>1</v>
      </c>
      <c r="L58" s="193"/>
      <c r="M58" s="400">
        <v>3838782518416</v>
      </c>
      <c r="N58" s="401">
        <v>29</v>
      </c>
      <c r="O58" s="401">
        <v>31</v>
      </c>
      <c r="P58" s="398">
        <v>620</v>
      </c>
      <c r="Q58" s="398">
        <v>660</v>
      </c>
      <c r="R58" s="398">
        <v>675</v>
      </c>
      <c r="S58" s="402">
        <f t="shared" ref="S58:S77" si="3">(P58*Q58*R58)/1000000</f>
        <v>276.20999999999998</v>
      </c>
      <c r="T58" s="338"/>
      <c r="U58" s="403">
        <v>595</v>
      </c>
      <c r="V58" s="404">
        <v>595</v>
      </c>
      <c r="W58" s="405">
        <v>564</v>
      </c>
      <c r="X58" s="338"/>
      <c r="Y58" s="406">
        <v>8516608000</v>
      </c>
      <c r="Z58" s="399" t="s">
        <v>23</v>
      </c>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row>
    <row r="59" spans="1:85" ht="137.25" customHeight="1" x14ac:dyDescent="0.2">
      <c r="A59" s="68"/>
      <c r="B59" s="464" t="s">
        <v>20</v>
      </c>
      <c r="C59" s="215">
        <v>738772</v>
      </c>
      <c r="D59" s="162" t="s">
        <v>160</v>
      </c>
      <c r="E59" s="407">
        <v>529</v>
      </c>
      <c r="F59" s="414">
        <v>6.96</v>
      </c>
      <c r="G59" s="762" t="s">
        <v>198</v>
      </c>
      <c r="H59" s="763"/>
      <c r="I59" s="216">
        <v>1</v>
      </c>
      <c r="J59" s="217">
        <v>1</v>
      </c>
      <c r="K59" s="218">
        <v>1</v>
      </c>
      <c r="L59" s="193"/>
      <c r="M59" s="210">
        <v>3838782518386</v>
      </c>
      <c r="N59" s="408">
        <v>29</v>
      </c>
      <c r="O59" s="408">
        <v>31</v>
      </c>
      <c r="P59" s="262">
        <v>620</v>
      </c>
      <c r="Q59" s="262">
        <v>660</v>
      </c>
      <c r="R59" s="262">
        <v>675</v>
      </c>
      <c r="S59" s="263">
        <f t="shared" si="3"/>
        <v>276.20999999999998</v>
      </c>
      <c r="T59" s="338"/>
      <c r="U59" s="339">
        <v>595</v>
      </c>
      <c r="V59" s="340">
        <v>595</v>
      </c>
      <c r="W59" s="341">
        <v>564</v>
      </c>
      <c r="X59" s="338"/>
      <c r="Y59" s="342">
        <v>8516608000</v>
      </c>
      <c r="Z59" s="222" t="s">
        <v>23</v>
      </c>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row>
    <row r="60" spans="1:85" ht="134.25" customHeight="1" x14ac:dyDescent="0.2">
      <c r="A60" s="68"/>
      <c r="B60" s="464" t="s">
        <v>20</v>
      </c>
      <c r="C60" s="215">
        <v>738770</v>
      </c>
      <c r="D60" s="162" t="s">
        <v>162</v>
      </c>
      <c r="E60" s="407">
        <v>449</v>
      </c>
      <c r="F60" s="414">
        <v>6.96</v>
      </c>
      <c r="G60" s="635" t="s">
        <v>195</v>
      </c>
      <c r="H60" s="636"/>
      <c r="I60" s="221">
        <v>1</v>
      </c>
      <c r="J60" s="262">
        <v>1</v>
      </c>
      <c r="K60" s="222">
        <v>1</v>
      </c>
      <c r="L60" s="193"/>
      <c r="M60" s="210">
        <v>3838782518362</v>
      </c>
      <c r="N60" s="408">
        <v>29</v>
      </c>
      <c r="O60" s="408">
        <v>31</v>
      </c>
      <c r="P60" s="262">
        <v>620</v>
      </c>
      <c r="Q60" s="262">
        <v>660</v>
      </c>
      <c r="R60" s="262">
        <v>675</v>
      </c>
      <c r="S60" s="263">
        <f t="shared" si="3"/>
        <v>276.20999999999998</v>
      </c>
      <c r="T60" s="338"/>
      <c r="U60" s="339">
        <v>595</v>
      </c>
      <c r="V60" s="340">
        <v>595</v>
      </c>
      <c r="W60" s="341">
        <v>564</v>
      </c>
      <c r="X60" s="338"/>
      <c r="Y60" s="342">
        <v>8516608000</v>
      </c>
      <c r="Z60" s="222" t="s">
        <v>23</v>
      </c>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row>
    <row r="61" spans="1:85" s="10" customFormat="1" ht="135.75" customHeight="1" x14ac:dyDescent="0.2">
      <c r="A61" s="68"/>
      <c r="B61" s="464" t="s">
        <v>20</v>
      </c>
      <c r="C61" s="215">
        <v>738769</v>
      </c>
      <c r="D61" s="409" t="s">
        <v>163</v>
      </c>
      <c r="E61" s="407">
        <v>449</v>
      </c>
      <c r="F61" s="414">
        <v>6.96</v>
      </c>
      <c r="G61" s="760" t="s">
        <v>194</v>
      </c>
      <c r="H61" s="761"/>
      <c r="I61" s="221">
        <v>1</v>
      </c>
      <c r="J61" s="262">
        <v>1</v>
      </c>
      <c r="K61" s="222">
        <v>1</v>
      </c>
      <c r="L61" s="193"/>
      <c r="M61" s="210">
        <v>3838782518355</v>
      </c>
      <c r="N61" s="408">
        <v>29</v>
      </c>
      <c r="O61" s="408">
        <v>31</v>
      </c>
      <c r="P61" s="262">
        <v>620</v>
      </c>
      <c r="Q61" s="262">
        <v>660</v>
      </c>
      <c r="R61" s="262">
        <v>675</v>
      </c>
      <c r="S61" s="263">
        <f t="shared" si="3"/>
        <v>276.20999999999998</v>
      </c>
      <c r="T61" s="338"/>
      <c r="U61" s="339">
        <v>595</v>
      </c>
      <c r="V61" s="340">
        <v>595</v>
      </c>
      <c r="W61" s="341">
        <v>564</v>
      </c>
      <c r="X61" s="338"/>
      <c r="Y61" s="342">
        <v>8516608000</v>
      </c>
      <c r="Z61" s="222" t="s">
        <v>23</v>
      </c>
    </row>
    <row r="62" spans="1:85" ht="140.25" customHeight="1" x14ac:dyDescent="0.2">
      <c r="A62" s="68"/>
      <c r="B62" s="464" t="s">
        <v>20</v>
      </c>
      <c r="C62" s="215">
        <v>738771</v>
      </c>
      <c r="D62" s="162" t="s">
        <v>161</v>
      </c>
      <c r="E62" s="407">
        <v>449</v>
      </c>
      <c r="F62" s="414">
        <v>6.96</v>
      </c>
      <c r="G62" s="762" t="s">
        <v>196</v>
      </c>
      <c r="H62" s="763"/>
      <c r="I62" s="216">
        <v>1</v>
      </c>
      <c r="J62" s="217">
        <v>1</v>
      </c>
      <c r="K62" s="218">
        <v>1</v>
      </c>
      <c r="L62" s="193"/>
      <c r="M62" s="210">
        <v>3838782518379</v>
      </c>
      <c r="N62" s="408">
        <v>29</v>
      </c>
      <c r="O62" s="408">
        <v>31</v>
      </c>
      <c r="P62" s="262">
        <v>620</v>
      </c>
      <c r="Q62" s="262">
        <v>660</v>
      </c>
      <c r="R62" s="262">
        <v>675</v>
      </c>
      <c r="S62" s="263">
        <f t="shared" ref="S62" si="4">(P62*Q62*R62)/1000000</f>
        <v>276.20999999999998</v>
      </c>
      <c r="T62" s="338"/>
      <c r="U62" s="339">
        <v>595</v>
      </c>
      <c r="V62" s="340">
        <v>595</v>
      </c>
      <c r="W62" s="341">
        <v>564</v>
      </c>
      <c r="X62" s="338"/>
      <c r="Y62" s="342">
        <v>8516608000</v>
      </c>
      <c r="Z62" s="343" t="s">
        <v>23</v>
      </c>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row>
    <row r="63" spans="1:85" s="10" customFormat="1" ht="125.45" customHeight="1" x14ac:dyDescent="0.2">
      <c r="A63" s="68"/>
      <c r="B63" s="464"/>
      <c r="C63" s="215">
        <v>739416</v>
      </c>
      <c r="D63" s="409" t="s">
        <v>200</v>
      </c>
      <c r="E63" s="407">
        <v>449</v>
      </c>
      <c r="F63" s="414">
        <v>6.96</v>
      </c>
      <c r="G63" s="624" t="s">
        <v>205</v>
      </c>
      <c r="H63" s="639"/>
      <c r="I63" s="221">
        <v>1</v>
      </c>
      <c r="J63" s="262">
        <v>1</v>
      </c>
      <c r="K63" s="222">
        <v>1</v>
      </c>
      <c r="L63" s="193"/>
      <c r="M63" s="210">
        <v>3838782550263</v>
      </c>
      <c r="N63" s="408">
        <v>29</v>
      </c>
      <c r="O63" s="408">
        <v>31</v>
      </c>
      <c r="P63" s="262">
        <v>620</v>
      </c>
      <c r="Q63" s="262">
        <v>660</v>
      </c>
      <c r="R63" s="262">
        <v>675</v>
      </c>
      <c r="S63" s="263">
        <v>276.20999999999998</v>
      </c>
      <c r="T63" s="338"/>
      <c r="U63" s="339">
        <v>595</v>
      </c>
      <c r="V63" s="340">
        <v>595</v>
      </c>
      <c r="W63" s="341">
        <v>564</v>
      </c>
      <c r="X63" s="338"/>
      <c r="Y63" s="342">
        <v>8516608000</v>
      </c>
      <c r="Z63" s="343" t="s">
        <v>23</v>
      </c>
    </row>
    <row r="64" spans="1:85" s="10" customFormat="1" ht="139.5" customHeight="1" x14ac:dyDescent="0.2">
      <c r="A64" s="68"/>
      <c r="B64" s="464" t="s">
        <v>20</v>
      </c>
      <c r="C64" s="215">
        <v>738768</v>
      </c>
      <c r="D64" s="409" t="s">
        <v>164</v>
      </c>
      <c r="E64" s="407">
        <v>399</v>
      </c>
      <c r="F64" s="414">
        <v>6.96</v>
      </c>
      <c r="G64" s="635" t="s">
        <v>193</v>
      </c>
      <c r="H64" s="636"/>
      <c r="I64" s="221">
        <v>1</v>
      </c>
      <c r="J64" s="262">
        <v>1</v>
      </c>
      <c r="K64" s="222">
        <v>1</v>
      </c>
      <c r="L64" s="193"/>
      <c r="M64" s="210">
        <v>3838782518348</v>
      </c>
      <c r="N64" s="408">
        <v>29</v>
      </c>
      <c r="O64" s="408">
        <v>31</v>
      </c>
      <c r="P64" s="262">
        <v>620</v>
      </c>
      <c r="Q64" s="262">
        <v>660</v>
      </c>
      <c r="R64" s="262">
        <v>675</v>
      </c>
      <c r="S64" s="263">
        <f t="shared" si="3"/>
        <v>276.20999999999998</v>
      </c>
      <c r="T64" s="338"/>
      <c r="U64" s="339">
        <v>595</v>
      </c>
      <c r="V64" s="340">
        <v>595</v>
      </c>
      <c r="W64" s="341">
        <v>564</v>
      </c>
      <c r="X64" s="338"/>
      <c r="Y64" s="342">
        <v>8516608000</v>
      </c>
      <c r="Z64" s="343" t="s">
        <v>23</v>
      </c>
    </row>
    <row r="65" spans="1:85" ht="129.75" customHeight="1" x14ac:dyDescent="0.2">
      <c r="A65" s="68"/>
      <c r="B65" s="464" t="s">
        <v>20</v>
      </c>
      <c r="C65" s="215">
        <v>738767</v>
      </c>
      <c r="D65" s="162" t="s">
        <v>165</v>
      </c>
      <c r="E65" s="407">
        <v>449</v>
      </c>
      <c r="F65" s="414">
        <v>6.96</v>
      </c>
      <c r="G65" s="635" t="s">
        <v>192</v>
      </c>
      <c r="H65" s="636"/>
      <c r="I65" s="221">
        <v>1</v>
      </c>
      <c r="J65" s="262">
        <v>1</v>
      </c>
      <c r="K65" s="222">
        <v>1</v>
      </c>
      <c r="L65" s="193"/>
      <c r="M65" s="210">
        <v>3838782518331</v>
      </c>
      <c r="N65" s="408">
        <v>29</v>
      </c>
      <c r="O65" s="408">
        <v>31</v>
      </c>
      <c r="P65" s="262">
        <v>620</v>
      </c>
      <c r="Q65" s="262">
        <v>660</v>
      </c>
      <c r="R65" s="262">
        <v>675</v>
      </c>
      <c r="S65" s="263">
        <f t="shared" si="3"/>
        <v>276.20999999999998</v>
      </c>
      <c r="T65" s="338"/>
      <c r="U65" s="339">
        <v>595</v>
      </c>
      <c r="V65" s="340">
        <v>595</v>
      </c>
      <c r="W65" s="341">
        <v>564</v>
      </c>
      <c r="X65" s="338"/>
      <c r="Y65" s="342">
        <v>8516608000</v>
      </c>
      <c r="Z65" s="222" t="s">
        <v>23</v>
      </c>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row>
    <row r="66" spans="1:85" ht="129.6" customHeight="1" x14ac:dyDescent="0.2">
      <c r="A66" s="68"/>
      <c r="B66" s="464" t="s">
        <v>20</v>
      </c>
      <c r="C66" s="215">
        <v>738766</v>
      </c>
      <c r="D66" s="162" t="s">
        <v>166</v>
      </c>
      <c r="E66" s="407">
        <v>389</v>
      </c>
      <c r="F66" s="414">
        <v>6.96</v>
      </c>
      <c r="G66" s="624" t="s">
        <v>191</v>
      </c>
      <c r="H66" s="639"/>
      <c r="I66" s="221">
        <v>1</v>
      </c>
      <c r="J66" s="262">
        <v>1</v>
      </c>
      <c r="K66" s="222">
        <v>1</v>
      </c>
      <c r="L66" s="193"/>
      <c r="M66" s="210">
        <v>3838782518324</v>
      </c>
      <c r="N66" s="408">
        <v>29</v>
      </c>
      <c r="O66" s="408">
        <v>31</v>
      </c>
      <c r="P66" s="262">
        <v>620</v>
      </c>
      <c r="Q66" s="262">
        <v>660</v>
      </c>
      <c r="R66" s="262">
        <v>675</v>
      </c>
      <c r="S66" s="263">
        <f t="shared" si="3"/>
        <v>276.20999999999998</v>
      </c>
      <c r="T66" s="338"/>
      <c r="U66" s="339">
        <v>595</v>
      </c>
      <c r="V66" s="340">
        <v>595</v>
      </c>
      <c r="W66" s="341">
        <v>564</v>
      </c>
      <c r="X66" s="338"/>
      <c r="Y66" s="342">
        <v>8516608000</v>
      </c>
      <c r="Z66" s="222" t="s">
        <v>23</v>
      </c>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row>
    <row r="67" spans="1:85" ht="136.5" customHeight="1" x14ac:dyDescent="0.2">
      <c r="A67" s="68"/>
      <c r="B67" s="464" t="s">
        <v>20</v>
      </c>
      <c r="C67" s="215">
        <v>739415</v>
      </c>
      <c r="D67" s="162" t="s">
        <v>167</v>
      </c>
      <c r="E67" s="407">
        <v>389</v>
      </c>
      <c r="F67" s="414">
        <v>6.96</v>
      </c>
      <c r="G67" s="624" t="s">
        <v>190</v>
      </c>
      <c r="H67" s="639"/>
      <c r="I67" s="216">
        <v>1</v>
      </c>
      <c r="J67" s="216">
        <v>1</v>
      </c>
      <c r="K67" s="218">
        <v>1</v>
      </c>
      <c r="L67" s="193"/>
      <c r="M67" s="210">
        <v>3838782550256</v>
      </c>
      <c r="N67" s="408">
        <v>29</v>
      </c>
      <c r="O67" s="408">
        <v>31</v>
      </c>
      <c r="P67" s="262">
        <v>620</v>
      </c>
      <c r="Q67" s="262">
        <v>660</v>
      </c>
      <c r="R67" s="262">
        <v>675</v>
      </c>
      <c r="S67" s="263">
        <f t="shared" si="3"/>
        <v>276.20999999999998</v>
      </c>
      <c r="T67" s="338"/>
      <c r="U67" s="339">
        <v>595</v>
      </c>
      <c r="V67" s="340">
        <v>595</v>
      </c>
      <c r="W67" s="341">
        <v>564</v>
      </c>
      <c r="X67" s="338"/>
      <c r="Y67" s="342">
        <v>8516608000</v>
      </c>
      <c r="Z67" s="343" t="s">
        <v>23</v>
      </c>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row>
    <row r="68" spans="1:85" s="10" customFormat="1" ht="123" customHeight="1" x14ac:dyDescent="0.2">
      <c r="A68" s="68"/>
      <c r="B68" s="59"/>
      <c r="C68" s="215">
        <v>738764</v>
      </c>
      <c r="D68" s="409" t="s">
        <v>168</v>
      </c>
      <c r="E68" s="407">
        <v>379</v>
      </c>
      <c r="F68" s="414">
        <v>6.96</v>
      </c>
      <c r="G68" s="760" t="s">
        <v>199</v>
      </c>
      <c r="H68" s="761"/>
      <c r="I68" s="221">
        <v>1</v>
      </c>
      <c r="J68" s="262">
        <v>1</v>
      </c>
      <c r="K68" s="222">
        <v>1</v>
      </c>
      <c r="L68" s="193"/>
      <c r="M68" s="210">
        <v>3838782518201</v>
      </c>
      <c r="N68" s="408">
        <v>29</v>
      </c>
      <c r="O68" s="408">
        <v>31</v>
      </c>
      <c r="P68" s="262">
        <v>620</v>
      </c>
      <c r="Q68" s="262">
        <v>660</v>
      </c>
      <c r="R68" s="262">
        <v>675</v>
      </c>
      <c r="S68" s="263">
        <f t="shared" si="3"/>
        <v>276.20999999999998</v>
      </c>
      <c r="T68" s="338"/>
      <c r="U68" s="339">
        <v>595</v>
      </c>
      <c r="V68" s="340">
        <v>595</v>
      </c>
      <c r="W68" s="341">
        <v>564</v>
      </c>
      <c r="X68" s="338"/>
      <c r="Y68" s="342">
        <v>8516608000</v>
      </c>
      <c r="Z68" s="222" t="s">
        <v>23</v>
      </c>
    </row>
    <row r="69" spans="1:85" ht="105" customHeight="1" x14ac:dyDescent="0.2">
      <c r="A69" s="68"/>
      <c r="B69" s="464" t="s">
        <v>20</v>
      </c>
      <c r="C69" s="215">
        <v>738762</v>
      </c>
      <c r="D69" s="162" t="s">
        <v>170</v>
      </c>
      <c r="E69" s="407">
        <v>379</v>
      </c>
      <c r="F69" s="414">
        <v>6.96</v>
      </c>
      <c r="G69" s="624" t="s">
        <v>188</v>
      </c>
      <c r="H69" s="639"/>
      <c r="I69" s="216">
        <v>1</v>
      </c>
      <c r="J69" s="216">
        <v>1</v>
      </c>
      <c r="K69" s="218">
        <v>1</v>
      </c>
      <c r="L69" s="193"/>
      <c r="M69" s="210">
        <v>3838782518188</v>
      </c>
      <c r="N69" s="408">
        <v>29</v>
      </c>
      <c r="O69" s="408">
        <v>31</v>
      </c>
      <c r="P69" s="262">
        <v>620</v>
      </c>
      <c r="Q69" s="262">
        <v>660</v>
      </c>
      <c r="R69" s="262">
        <v>675</v>
      </c>
      <c r="S69" s="263">
        <f t="shared" ref="S69" si="5">(P69*Q69*R69)/1000000</f>
        <v>276.20999999999998</v>
      </c>
      <c r="T69" s="338"/>
      <c r="U69" s="339">
        <v>595</v>
      </c>
      <c r="V69" s="340">
        <v>595</v>
      </c>
      <c r="W69" s="341">
        <v>564</v>
      </c>
      <c r="X69" s="338"/>
      <c r="Y69" s="342">
        <v>8516608000</v>
      </c>
      <c r="Z69" s="222" t="s">
        <v>23</v>
      </c>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row>
    <row r="70" spans="1:85" s="10" customFormat="1" ht="111" customHeight="1" x14ac:dyDescent="0.2">
      <c r="A70" s="68"/>
      <c r="B70" s="464" t="s">
        <v>20</v>
      </c>
      <c r="C70" s="215">
        <v>738763</v>
      </c>
      <c r="D70" s="162" t="s">
        <v>169</v>
      </c>
      <c r="E70" s="407">
        <v>359</v>
      </c>
      <c r="F70" s="414">
        <v>6.96</v>
      </c>
      <c r="G70" s="760" t="s">
        <v>189</v>
      </c>
      <c r="H70" s="761"/>
      <c r="I70" s="221">
        <v>1</v>
      </c>
      <c r="J70" s="262">
        <v>1</v>
      </c>
      <c r="K70" s="222">
        <v>1</v>
      </c>
      <c r="L70" s="193"/>
      <c r="M70" s="223">
        <v>3838782518195</v>
      </c>
      <c r="N70" s="408">
        <v>29</v>
      </c>
      <c r="O70" s="408">
        <v>31</v>
      </c>
      <c r="P70" s="262">
        <v>620</v>
      </c>
      <c r="Q70" s="262">
        <v>660</v>
      </c>
      <c r="R70" s="262">
        <v>675</v>
      </c>
      <c r="S70" s="263">
        <f t="shared" si="3"/>
        <v>276.20999999999998</v>
      </c>
      <c r="T70" s="338"/>
      <c r="U70" s="339">
        <v>595</v>
      </c>
      <c r="V70" s="340">
        <v>595</v>
      </c>
      <c r="W70" s="341">
        <v>564</v>
      </c>
      <c r="X70" s="338"/>
      <c r="Y70" s="342">
        <v>8516608000</v>
      </c>
      <c r="Z70" s="222" t="s">
        <v>23</v>
      </c>
    </row>
    <row r="71" spans="1:85" s="10" customFormat="1" ht="113.25" customHeight="1" x14ac:dyDescent="0.2">
      <c r="A71" s="68"/>
      <c r="B71" s="464" t="s">
        <v>20</v>
      </c>
      <c r="C71" s="410">
        <v>738761</v>
      </c>
      <c r="D71" s="409" t="s">
        <v>171</v>
      </c>
      <c r="E71" s="407">
        <v>359</v>
      </c>
      <c r="F71" s="414">
        <v>6.96</v>
      </c>
      <c r="G71" s="624" t="s">
        <v>187</v>
      </c>
      <c r="H71" s="639"/>
      <c r="I71" s="411">
        <v>1</v>
      </c>
      <c r="J71" s="217">
        <v>1</v>
      </c>
      <c r="K71" s="218">
        <v>1</v>
      </c>
      <c r="L71" s="193"/>
      <c r="M71" s="210">
        <v>3838782518171</v>
      </c>
      <c r="N71" s="224">
        <v>29</v>
      </c>
      <c r="O71" s="224">
        <v>31</v>
      </c>
      <c r="P71" s="262">
        <v>620</v>
      </c>
      <c r="Q71" s="262">
        <v>660</v>
      </c>
      <c r="R71" s="262">
        <v>675</v>
      </c>
      <c r="S71" s="263">
        <f t="shared" si="3"/>
        <v>276.20999999999998</v>
      </c>
      <c r="T71" s="338"/>
      <c r="U71" s="339">
        <v>595</v>
      </c>
      <c r="V71" s="340">
        <v>595</v>
      </c>
      <c r="W71" s="341">
        <v>564</v>
      </c>
      <c r="X71" s="338"/>
      <c r="Y71" s="342">
        <v>8516608000</v>
      </c>
      <c r="Z71" s="222" t="s">
        <v>23</v>
      </c>
    </row>
    <row r="72" spans="1:85" s="10" customFormat="1" ht="111.75" customHeight="1" x14ac:dyDescent="0.2">
      <c r="A72" s="68"/>
      <c r="B72" s="464" t="s">
        <v>20</v>
      </c>
      <c r="C72" s="215">
        <v>738720</v>
      </c>
      <c r="D72" s="162" t="s">
        <v>172</v>
      </c>
      <c r="E72" s="407">
        <v>359</v>
      </c>
      <c r="F72" s="414">
        <v>6.96</v>
      </c>
      <c r="G72" s="635" t="s">
        <v>186</v>
      </c>
      <c r="H72" s="636"/>
      <c r="I72" s="412">
        <v>1</v>
      </c>
      <c r="J72" s="216">
        <v>1</v>
      </c>
      <c r="K72" s="218">
        <v>1</v>
      </c>
      <c r="L72" s="193"/>
      <c r="M72" s="261">
        <v>3838782518164</v>
      </c>
      <c r="N72" s="408">
        <v>29</v>
      </c>
      <c r="O72" s="408">
        <v>31</v>
      </c>
      <c r="P72" s="262">
        <v>620</v>
      </c>
      <c r="Q72" s="262">
        <v>660</v>
      </c>
      <c r="R72" s="262">
        <v>675</v>
      </c>
      <c r="S72" s="263">
        <f t="shared" si="3"/>
        <v>276.20999999999998</v>
      </c>
      <c r="T72" s="338"/>
      <c r="U72" s="339">
        <v>595</v>
      </c>
      <c r="V72" s="340">
        <v>595</v>
      </c>
      <c r="W72" s="341">
        <v>564</v>
      </c>
      <c r="X72" s="338"/>
      <c r="Y72" s="342">
        <v>8516608000</v>
      </c>
      <c r="Z72" s="222" t="s">
        <v>23</v>
      </c>
    </row>
    <row r="73" spans="1:85" s="10" customFormat="1" ht="110.25" customHeight="1" x14ac:dyDescent="0.2">
      <c r="A73" s="68"/>
      <c r="B73" s="464" t="s">
        <v>20</v>
      </c>
      <c r="C73" s="215">
        <v>738717</v>
      </c>
      <c r="D73" s="162" t="s">
        <v>174</v>
      </c>
      <c r="E73" s="407">
        <v>349</v>
      </c>
      <c r="F73" s="414">
        <v>6.96</v>
      </c>
      <c r="G73" s="704" t="s">
        <v>184</v>
      </c>
      <c r="H73" s="705"/>
      <c r="I73" s="220">
        <v>1</v>
      </c>
      <c r="J73" s="221"/>
      <c r="K73" s="222">
        <v>1</v>
      </c>
      <c r="L73" s="193"/>
      <c r="M73" s="223">
        <v>3838782518133</v>
      </c>
      <c r="N73" s="408">
        <v>29</v>
      </c>
      <c r="O73" s="408">
        <v>31</v>
      </c>
      <c r="P73" s="262">
        <v>620</v>
      </c>
      <c r="Q73" s="262">
        <v>660</v>
      </c>
      <c r="R73" s="262">
        <v>675</v>
      </c>
      <c r="S73" s="263">
        <f t="shared" ref="S73" si="6">(P73*Q73*R73)/1000000</f>
        <v>276.20999999999998</v>
      </c>
      <c r="T73" s="338"/>
      <c r="U73" s="339">
        <v>595</v>
      </c>
      <c r="V73" s="340">
        <v>595</v>
      </c>
      <c r="W73" s="341">
        <v>564</v>
      </c>
      <c r="X73" s="338"/>
      <c r="Y73" s="342">
        <v>8516608000</v>
      </c>
      <c r="Z73" s="222" t="s">
        <v>23</v>
      </c>
    </row>
    <row r="74" spans="1:85" s="10" customFormat="1" ht="111" customHeight="1" x14ac:dyDescent="0.2">
      <c r="A74" s="68"/>
      <c r="B74" s="464" t="s">
        <v>20</v>
      </c>
      <c r="C74" s="215">
        <v>738718</v>
      </c>
      <c r="D74" s="162" t="s">
        <v>173</v>
      </c>
      <c r="E74" s="407">
        <v>349</v>
      </c>
      <c r="F74" s="414">
        <v>6.96</v>
      </c>
      <c r="G74" s="635" t="s">
        <v>185</v>
      </c>
      <c r="H74" s="636"/>
      <c r="I74" s="216">
        <v>1</v>
      </c>
      <c r="J74" s="216"/>
      <c r="K74" s="218">
        <v>1</v>
      </c>
      <c r="L74" s="193"/>
      <c r="M74" s="210">
        <v>3838782518140</v>
      </c>
      <c r="N74" s="408">
        <v>29</v>
      </c>
      <c r="O74" s="408">
        <v>31</v>
      </c>
      <c r="P74" s="262">
        <v>620</v>
      </c>
      <c r="Q74" s="262">
        <v>660</v>
      </c>
      <c r="R74" s="262">
        <v>675</v>
      </c>
      <c r="S74" s="263">
        <f t="shared" si="3"/>
        <v>276.20999999999998</v>
      </c>
      <c r="T74" s="338"/>
      <c r="U74" s="339">
        <v>595</v>
      </c>
      <c r="V74" s="340">
        <v>595</v>
      </c>
      <c r="W74" s="341">
        <v>564</v>
      </c>
      <c r="X74" s="338"/>
      <c r="Y74" s="342">
        <v>8516608000</v>
      </c>
      <c r="Z74" s="343" t="s">
        <v>23</v>
      </c>
    </row>
    <row r="75" spans="1:85" s="10" customFormat="1" ht="113.25" customHeight="1" x14ac:dyDescent="0.2">
      <c r="A75" s="68"/>
      <c r="B75" s="464" t="s">
        <v>20</v>
      </c>
      <c r="C75" s="215">
        <v>738752</v>
      </c>
      <c r="D75" s="162" t="s">
        <v>175</v>
      </c>
      <c r="E75" s="407">
        <v>339</v>
      </c>
      <c r="F75" s="414">
        <v>6.96</v>
      </c>
      <c r="G75" s="624" t="s">
        <v>183</v>
      </c>
      <c r="H75" s="639"/>
      <c r="I75" s="623">
        <v>1</v>
      </c>
      <c r="J75" s="216"/>
      <c r="K75" s="218">
        <v>1</v>
      </c>
      <c r="L75" s="193"/>
      <c r="M75" s="261">
        <v>3838782518270</v>
      </c>
      <c r="N75" s="408">
        <v>29</v>
      </c>
      <c r="O75" s="408">
        <v>31</v>
      </c>
      <c r="P75" s="262">
        <v>620</v>
      </c>
      <c r="Q75" s="262">
        <v>660</v>
      </c>
      <c r="R75" s="262">
        <v>675</v>
      </c>
      <c r="S75" s="263">
        <f t="shared" si="3"/>
        <v>276.20999999999998</v>
      </c>
      <c r="T75" s="338"/>
      <c r="U75" s="339">
        <v>595</v>
      </c>
      <c r="V75" s="340">
        <v>595</v>
      </c>
      <c r="W75" s="341">
        <v>564</v>
      </c>
      <c r="X75" s="338"/>
      <c r="Y75" s="342">
        <v>8516608000</v>
      </c>
      <c r="Z75" s="222" t="s">
        <v>23</v>
      </c>
    </row>
    <row r="76" spans="1:85" s="10" customFormat="1" ht="110.25" customHeight="1" x14ac:dyDescent="0.2">
      <c r="A76" s="68"/>
      <c r="B76" s="464"/>
      <c r="C76" s="215">
        <v>738751</v>
      </c>
      <c r="D76" s="162" t="s">
        <v>176</v>
      </c>
      <c r="E76" s="407">
        <v>289</v>
      </c>
      <c r="F76" s="414">
        <v>6.96</v>
      </c>
      <c r="G76" s="624" t="s">
        <v>182</v>
      </c>
      <c r="H76" s="639"/>
      <c r="I76" s="220">
        <v>1</v>
      </c>
      <c r="J76" s="221"/>
      <c r="K76" s="222">
        <v>1</v>
      </c>
      <c r="L76" s="193"/>
      <c r="M76" s="223">
        <v>3838782518263</v>
      </c>
      <c r="N76" s="408">
        <v>29</v>
      </c>
      <c r="O76" s="408">
        <v>31</v>
      </c>
      <c r="P76" s="262">
        <v>620</v>
      </c>
      <c r="Q76" s="262">
        <v>660</v>
      </c>
      <c r="R76" s="262">
        <v>675</v>
      </c>
      <c r="S76" s="263">
        <f t="shared" si="3"/>
        <v>276.20999999999998</v>
      </c>
      <c r="T76" s="338"/>
      <c r="U76" s="339">
        <v>595</v>
      </c>
      <c r="V76" s="340">
        <v>595</v>
      </c>
      <c r="W76" s="341">
        <v>564</v>
      </c>
      <c r="X76" s="338"/>
      <c r="Y76" s="342">
        <v>8516608000</v>
      </c>
      <c r="Z76" s="343" t="s">
        <v>23</v>
      </c>
    </row>
    <row r="77" spans="1:85" s="10" customFormat="1" ht="100.5" customHeight="1" x14ac:dyDescent="0.2">
      <c r="A77" s="68"/>
      <c r="B77" s="469"/>
      <c r="C77" s="422">
        <v>738750</v>
      </c>
      <c r="D77" s="423" t="s">
        <v>177</v>
      </c>
      <c r="E77" s="424">
        <v>269</v>
      </c>
      <c r="F77" s="425">
        <v>6.96</v>
      </c>
      <c r="G77" s="644" t="s">
        <v>218</v>
      </c>
      <c r="H77" s="645"/>
      <c r="I77" s="426">
        <v>1</v>
      </c>
      <c r="J77" s="427"/>
      <c r="K77" s="428">
        <v>1</v>
      </c>
      <c r="L77" s="193"/>
      <c r="M77" s="433">
        <v>3838782518256</v>
      </c>
      <c r="N77" s="434">
        <v>29</v>
      </c>
      <c r="O77" s="434">
        <v>31</v>
      </c>
      <c r="P77" s="435">
        <v>620</v>
      </c>
      <c r="Q77" s="435">
        <v>660</v>
      </c>
      <c r="R77" s="435">
        <v>675</v>
      </c>
      <c r="S77" s="436">
        <f t="shared" si="3"/>
        <v>276.20999999999998</v>
      </c>
      <c r="T77" s="338"/>
      <c r="U77" s="339">
        <v>595</v>
      </c>
      <c r="V77" s="340">
        <v>595</v>
      </c>
      <c r="W77" s="341">
        <v>564</v>
      </c>
      <c r="X77" s="338"/>
      <c r="Y77" s="441">
        <v>8516608000</v>
      </c>
      <c r="Z77" s="428" t="s">
        <v>23</v>
      </c>
    </row>
    <row r="78" spans="1:85" s="10" customFormat="1" ht="86.25" customHeight="1" x14ac:dyDescent="0.2">
      <c r="A78" s="68"/>
      <c r="B78" s="469"/>
      <c r="C78" s="422">
        <v>738747</v>
      </c>
      <c r="D78" s="423" t="s">
        <v>179</v>
      </c>
      <c r="E78" s="424">
        <v>229</v>
      </c>
      <c r="F78" s="425">
        <v>6.96</v>
      </c>
      <c r="G78" s="644" t="s">
        <v>181</v>
      </c>
      <c r="H78" s="645"/>
      <c r="I78" s="426">
        <v>1</v>
      </c>
      <c r="J78" s="427"/>
      <c r="K78" s="428">
        <v>1</v>
      </c>
      <c r="L78" s="193"/>
      <c r="M78" s="433">
        <v>3838782518225</v>
      </c>
      <c r="N78" s="434">
        <v>29</v>
      </c>
      <c r="O78" s="434">
        <v>31</v>
      </c>
      <c r="P78" s="435">
        <v>620</v>
      </c>
      <c r="Q78" s="435">
        <v>660</v>
      </c>
      <c r="R78" s="435">
        <v>675</v>
      </c>
      <c r="S78" s="436">
        <f t="shared" ref="S78" si="7">(P78*Q78*R78)/1000000</f>
        <v>276.20999999999998</v>
      </c>
      <c r="T78" s="338"/>
      <c r="U78" s="339">
        <v>595</v>
      </c>
      <c r="V78" s="340">
        <v>595</v>
      </c>
      <c r="W78" s="341">
        <v>564</v>
      </c>
      <c r="X78" s="338"/>
      <c r="Y78" s="441">
        <v>8516608000</v>
      </c>
      <c r="Z78" s="428" t="s">
        <v>23</v>
      </c>
    </row>
    <row r="79" spans="1:85" s="10" customFormat="1" ht="66" customHeight="1" thickBot="1" x14ac:dyDescent="0.25">
      <c r="A79" s="68"/>
      <c r="B79" s="469"/>
      <c r="C79" s="415">
        <v>738773</v>
      </c>
      <c r="D79" s="416" t="s">
        <v>178</v>
      </c>
      <c r="E79" s="417">
        <v>219</v>
      </c>
      <c r="F79" s="418">
        <v>6.96</v>
      </c>
      <c r="G79" s="637" t="s">
        <v>180</v>
      </c>
      <c r="H79" s="638"/>
      <c r="I79" s="419"/>
      <c r="J79" s="420">
        <v>1</v>
      </c>
      <c r="K79" s="421">
        <v>1</v>
      </c>
      <c r="L79" s="193"/>
      <c r="M79" s="429">
        <v>3838782518393</v>
      </c>
      <c r="N79" s="430">
        <v>24.6</v>
      </c>
      <c r="O79" s="430">
        <v>26.6</v>
      </c>
      <c r="P79" s="431">
        <v>620</v>
      </c>
      <c r="Q79" s="431">
        <v>660</v>
      </c>
      <c r="R79" s="431">
        <v>675</v>
      </c>
      <c r="S79" s="432">
        <f t="shared" ref="S79" si="8">(P79*Q79*R79)/1000000</f>
        <v>276.20999999999998</v>
      </c>
      <c r="T79" s="338"/>
      <c r="U79" s="437">
        <v>595</v>
      </c>
      <c r="V79" s="438">
        <v>595</v>
      </c>
      <c r="W79" s="439">
        <v>564</v>
      </c>
      <c r="X79" s="338"/>
      <c r="Y79" s="440">
        <v>8516608000</v>
      </c>
      <c r="Z79" s="421" t="s">
        <v>23</v>
      </c>
    </row>
    <row r="80" spans="1:85" s="110" customFormat="1" ht="37.5" customHeight="1" thickBot="1" x14ac:dyDescent="0.45">
      <c r="A80" s="14"/>
      <c r="B80" s="472"/>
      <c r="C80" s="106" t="s">
        <v>27</v>
      </c>
      <c r="D80" s="106"/>
      <c r="E80" s="27"/>
      <c r="F80" s="27"/>
      <c r="G80" s="27"/>
      <c r="H80" s="27"/>
      <c r="I80" s="27"/>
      <c r="J80" s="27"/>
      <c r="K80" s="27"/>
      <c r="L80" s="27"/>
      <c r="M80" s="107"/>
      <c r="N80" s="108"/>
      <c r="O80" s="108"/>
      <c r="P80" s="108"/>
      <c r="Q80" s="108"/>
      <c r="R80" s="108"/>
      <c r="S80" s="109"/>
      <c r="U80" s="108"/>
      <c r="V80" s="108"/>
      <c r="W80" s="108"/>
      <c r="Y80" s="108"/>
      <c r="Z80" s="108"/>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row>
    <row r="81" spans="1:85" ht="59.25" customHeight="1" x14ac:dyDescent="0.2">
      <c r="A81" s="68"/>
      <c r="B81" s="464" t="s">
        <v>20</v>
      </c>
      <c r="C81" s="204">
        <v>738671</v>
      </c>
      <c r="D81" s="205" t="s">
        <v>148</v>
      </c>
      <c r="E81" s="358">
        <v>299</v>
      </c>
      <c r="F81" s="488">
        <v>1.8</v>
      </c>
      <c r="G81" s="630" t="s">
        <v>158</v>
      </c>
      <c r="H81" s="630"/>
      <c r="I81" s="630"/>
      <c r="J81" s="630"/>
      <c r="K81" s="631"/>
      <c r="L81" s="78"/>
      <c r="M81" s="209">
        <v>8590371076695</v>
      </c>
      <c r="N81" s="371">
        <v>18</v>
      </c>
      <c r="O81" s="371">
        <v>19.899999999999999</v>
      </c>
      <c r="P81" s="371">
        <v>657</v>
      </c>
      <c r="Q81" s="371">
        <v>462</v>
      </c>
      <c r="R81" s="371">
        <v>442</v>
      </c>
      <c r="S81" s="374">
        <f t="shared" ref="S81:S86" si="9">(P81*Q81*R81)/1000000</f>
        <v>134.16202799999999</v>
      </c>
      <c r="T81" s="365"/>
      <c r="U81" s="382">
        <v>595</v>
      </c>
      <c r="V81" s="371">
        <v>390</v>
      </c>
      <c r="W81" s="383">
        <v>382</v>
      </c>
      <c r="X81" s="365"/>
      <c r="Y81" s="369">
        <v>85165000</v>
      </c>
      <c r="Z81" s="383" t="s">
        <v>28</v>
      </c>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row>
    <row r="82" spans="1:85" ht="63.75" customHeight="1" x14ac:dyDescent="0.2">
      <c r="A82" s="68"/>
      <c r="B82" s="464" t="s">
        <v>20</v>
      </c>
      <c r="C82" s="206">
        <v>738329</v>
      </c>
      <c r="D82" s="111" t="s">
        <v>149</v>
      </c>
      <c r="E82" s="356">
        <v>299</v>
      </c>
      <c r="F82" s="489">
        <v>1.8</v>
      </c>
      <c r="G82" s="628" t="s">
        <v>157</v>
      </c>
      <c r="H82" s="628"/>
      <c r="I82" s="628"/>
      <c r="J82" s="628"/>
      <c r="K82" s="629"/>
      <c r="L82" s="78"/>
      <c r="M82" s="210">
        <v>8590371076671</v>
      </c>
      <c r="N82" s="384">
        <v>18</v>
      </c>
      <c r="O82" s="384">
        <v>19.899999999999999</v>
      </c>
      <c r="P82" s="384">
        <v>657</v>
      </c>
      <c r="Q82" s="384">
        <v>462</v>
      </c>
      <c r="R82" s="384">
        <v>442</v>
      </c>
      <c r="S82" s="385">
        <f t="shared" si="9"/>
        <v>134.16202799999999</v>
      </c>
      <c r="T82" s="365"/>
      <c r="U82" s="386">
        <v>595</v>
      </c>
      <c r="V82" s="384">
        <v>390</v>
      </c>
      <c r="W82" s="387">
        <v>375</v>
      </c>
      <c r="X82" s="365"/>
      <c r="Y82" s="388">
        <v>85165000</v>
      </c>
      <c r="Z82" s="387" t="s">
        <v>28</v>
      </c>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row>
    <row r="83" spans="1:85" ht="63.75" customHeight="1" x14ac:dyDescent="0.2">
      <c r="A83" s="68"/>
      <c r="B83" s="464" t="s">
        <v>20</v>
      </c>
      <c r="C83" s="206">
        <v>738330</v>
      </c>
      <c r="D83" s="111" t="s">
        <v>150</v>
      </c>
      <c r="E83" s="356">
        <v>299</v>
      </c>
      <c r="F83" s="489">
        <v>1.8</v>
      </c>
      <c r="G83" s="628" t="s">
        <v>156</v>
      </c>
      <c r="H83" s="628"/>
      <c r="I83" s="628"/>
      <c r="J83" s="628"/>
      <c r="K83" s="629"/>
      <c r="L83" s="78"/>
      <c r="M83" s="210">
        <v>8590371076688</v>
      </c>
      <c r="N83" s="384">
        <v>18</v>
      </c>
      <c r="O83" s="384">
        <v>19.899999999999999</v>
      </c>
      <c r="P83" s="384">
        <v>657</v>
      </c>
      <c r="Q83" s="384">
        <v>462</v>
      </c>
      <c r="R83" s="384">
        <v>442</v>
      </c>
      <c r="S83" s="385">
        <f t="shared" si="9"/>
        <v>134.16202799999999</v>
      </c>
      <c r="T83" s="365"/>
      <c r="U83" s="386">
        <v>595</v>
      </c>
      <c r="V83" s="384">
        <v>390</v>
      </c>
      <c r="W83" s="387">
        <v>375</v>
      </c>
      <c r="X83" s="365"/>
      <c r="Y83" s="388">
        <v>85165000</v>
      </c>
      <c r="Z83" s="387" t="s">
        <v>28</v>
      </c>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row>
    <row r="84" spans="1:85" ht="61.5" customHeight="1" x14ac:dyDescent="0.2">
      <c r="A84" s="68"/>
      <c r="B84" s="464" t="s">
        <v>20</v>
      </c>
      <c r="C84" s="206">
        <v>738860</v>
      </c>
      <c r="D84" s="111" t="s">
        <v>151</v>
      </c>
      <c r="E84" s="356">
        <v>219</v>
      </c>
      <c r="F84" s="489">
        <v>1.8</v>
      </c>
      <c r="G84" s="640" t="s">
        <v>155</v>
      </c>
      <c r="H84" s="640"/>
      <c r="I84" s="640"/>
      <c r="J84" s="640"/>
      <c r="K84" s="641"/>
      <c r="L84" s="78"/>
      <c r="M84" s="210">
        <v>8590371076763</v>
      </c>
      <c r="N84" s="384">
        <v>18.5</v>
      </c>
      <c r="O84" s="384">
        <v>20.5</v>
      </c>
      <c r="P84" s="384">
        <v>653</v>
      </c>
      <c r="Q84" s="384">
        <v>466</v>
      </c>
      <c r="R84" s="384">
        <v>500</v>
      </c>
      <c r="S84" s="385">
        <f t="shared" si="9"/>
        <v>152.149</v>
      </c>
      <c r="T84" s="365"/>
      <c r="U84" s="386">
        <v>595</v>
      </c>
      <c r="V84" s="384">
        <v>388</v>
      </c>
      <c r="W84" s="387">
        <v>400</v>
      </c>
      <c r="X84" s="365"/>
      <c r="Y84" s="388">
        <v>85165000</v>
      </c>
      <c r="Z84" s="387" t="s">
        <v>28</v>
      </c>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row>
    <row r="85" spans="1:85" ht="49.5" customHeight="1" x14ac:dyDescent="0.2">
      <c r="A85" s="68"/>
      <c r="B85" s="464" t="s">
        <v>20</v>
      </c>
      <c r="C85" s="206">
        <v>738328</v>
      </c>
      <c r="D85" s="111" t="s">
        <v>152</v>
      </c>
      <c r="E85" s="352">
        <v>219</v>
      </c>
      <c r="F85" s="489">
        <v>1.8</v>
      </c>
      <c r="G85" s="640" t="s">
        <v>154</v>
      </c>
      <c r="H85" s="640"/>
      <c r="I85" s="640"/>
      <c r="J85" s="640"/>
      <c r="K85" s="641"/>
      <c r="L85" s="78"/>
      <c r="M85" s="210">
        <v>8590371076664</v>
      </c>
      <c r="N85" s="384">
        <v>15</v>
      </c>
      <c r="O85" s="384">
        <v>17</v>
      </c>
      <c r="P85" s="384">
        <v>650</v>
      </c>
      <c r="Q85" s="384">
        <v>441</v>
      </c>
      <c r="R85" s="384">
        <v>404</v>
      </c>
      <c r="S85" s="385">
        <f t="shared" si="9"/>
        <v>115.8066</v>
      </c>
      <c r="T85" s="365"/>
      <c r="U85" s="386">
        <v>595</v>
      </c>
      <c r="V85" s="384">
        <v>382</v>
      </c>
      <c r="W85" s="387">
        <v>344</v>
      </c>
      <c r="X85" s="365"/>
      <c r="Y85" s="388">
        <v>85165000</v>
      </c>
      <c r="Z85" s="387" t="s">
        <v>28</v>
      </c>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row>
    <row r="86" spans="1:85" ht="51.75" customHeight="1" thickBot="1" x14ac:dyDescent="0.25">
      <c r="A86" s="68"/>
      <c r="B86" s="464"/>
      <c r="C86" s="207">
        <v>738327</v>
      </c>
      <c r="D86" s="208" t="s">
        <v>147</v>
      </c>
      <c r="E86" s="359">
        <v>169</v>
      </c>
      <c r="F86" s="490">
        <v>1.8</v>
      </c>
      <c r="G86" s="642" t="s">
        <v>153</v>
      </c>
      <c r="H86" s="642"/>
      <c r="I86" s="642"/>
      <c r="J86" s="642"/>
      <c r="K86" s="643"/>
      <c r="L86" s="78"/>
      <c r="M86" s="212">
        <v>8590371076657</v>
      </c>
      <c r="N86" s="389">
        <v>15</v>
      </c>
      <c r="O86" s="389">
        <v>17</v>
      </c>
      <c r="P86" s="389">
        <v>650</v>
      </c>
      <c r="Q86" s="389">
        <v>449</v>
      </c>
      <c r="R86" s="389">
        <v>404</v>
      </c>
      <c r="S86" s="390">
        <f t="shared" si="9"/>
        <v>117.9074</v>
      </c>
      <c r="T86" s="365"/>
      <c r="U86" s="391">
        <v>595</v>
      </c>
      <c r="V86" s="389">
        <v>388</v>
      </c>
      <c r="W86" s="392">
        <v>344</v>
      </c>
      <c r="X86" s="365"/>
      <c r="Y86" s="393">
        <v>85165000</v>
      </c>
      <c r="Z86" s="392" t="s">
        <v>28</v>
      </c>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row>
    <row r="87" spans="1:85" s="110" customFormat="1" ht="50.25" customHeight="1" thickBot="1" x14ac:dyDescent="0.5">
      <c r="A87" s="112"/>
      <c r="B87" s="473"/>
      <c r="C87" s="106" t="s">
        <v>29</v>
      </c>
      <c r="D87" s="106"/>
      <c r="E87" s="27"/>
      <c r="F87" s="27"/>
      <c r="G87" s="8"/>
      <c r="H87" s="8"/>
      <c r="I87" s="8"/>
      <c r="J87" s="8"/>
      <c r="K87" s="8"/>
      <c r="L87" s="27"/>
      <c r="M87" s="8"/>
      <c r="N87" s="108"/>
      <c r="O87" s="108"/>
      <c r="P87" s="108"/>
      <c r="Q87" s="108"/>
      <c r="R87" s="108"/>
      <c r="S87" s="109"/>
      <c r="U87" s="108"/>
      <c r="V87" s="108"/>
      <c r="W87" s="108"/>
      <c r="Y87" s="108"/>
      <c r="Z87" s="108"/>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row>
    <row r="88" spans="1:85" s="10" customFormat="1" ht="54.75" customHeight="1" x14ac:dyDescent="0.2">
      <c r="A88" s="68"/>
      <c r="B88" s="469"/>
      <c r="C88" s="535">
        <v>737504</v>
      </c>
      <c r="D88" s="544" t="s">
        <v>118</v>
      </c>
      <c r="E88" s="520">
        <v>299</v>
      </c>
      <c r="F88" s="521">
        <v>6.96</v>
      </c>
      <c r="G88" s="736" t="s">
        <v>135</v>
      </c>
      <c r="H88" s="737"/>
      <c r="I88" s="737"/>
      <c r="J88" s="737"/>
      <c r="K88" s="738"/>
      <c r="L88" s="78"/>
      <c r="M88" s="203">
        <v>3838782459672</v>
      </c>
      <c r="N88" s="277">
        <v>33</v>
      </c>
      <c r="O88" s="278">
        <v>38</v>
      </c>
      <c r="P88" s="279">
        <v>485</v>
      </c>
      <c r="Q88" s="279">
        <v>884</v>
      </c>
      <c r="R88" s="279">
        <v>636</v>
      </c>
      <c r="S88" s="280">
        <f t="shared" ref="S88:S98" si="10">(P88*Q88*R88)/1000000</f>
        <v>272.67863999999997</v>
      </c>
      <c r="T88" s="166"/>
      <c r="U88" s="304">
        <v>448</v>
      </c>
      <c r="V88" s="305">
        <v>815</v>
      </c>
      <c r="W88" s="306">
        <v>550</v>
      </c>
      <c r="X88" s="166"/>
      <c r="Y88" s="167">
        <v>8422110000</v>
      </c>
      <c r="Z88" s="168" t="s">
        <v>28</v>
      </c>
    </row>
    <row r="89" spans="1:85" s="10" customFormat="1" ht="64.5" customHeight="1" x14ac:dyDescent="0.2">
      <c r="A89" s="68" t="s">
        <v>52</v>
      </c>
      <c r="B89" s="469"/>
      <c r="C89" s="541">
        <v>742051</v>
      </c>
      <c r="D89" s="548" t="s">
        <v>228</v>
      </c>
      <c r="E89" s="495">
        <v>319</v>
      </c>
      <c r="F89" s="524">
        <v>6.96</v>
      </c>
      <c r="G89" s="758" t="s">
        <v>232</v>
      </c>
      <c r="H89" s="758"/>
      <c r="I89" s="758"/>
      <c r="J89" s="758"/>
      <c r="K89" s="759"/>
      <c r="L89" s="78"/>
      <c r="M89" s="266">
        <v>8590371078354</v>
      </c>
      <c r="N89" s="228">
        <v>36</v>
      </c>
      <c r="O89" s="281">
        <v>42</v>
      </c>
      <c r="P89" s="282">
        <v>630</v>
      </c>
      <c r="Q89" s="282">
        <v>884</v>
      </c>
      <c r="R89" s="282">
        <v>635</v>
      </c>
      <c r="S89" s="283">
        <f t="shared" si="10"/>
        <v>353.64420000000001</v>
      </c>
      <c r="T89" s="166"/>
      <c r="U89" s="307">
        <v>598</v>
      </c>
      <c r="V89" s="308">
        <v>815</v>
      </c>
      <c r="W89" s="309">
        <v>550</v>
      </c>
      <c r="X89" s="166"/>
      <c r="Y89" s="583">
        <v>84221100</v>
      </c>
      <c r="Z89" s="593" t="s">
        <v>28</v>
      </c>
    </row>
    <row r="90" spans="1:85" s="10" customFormat="1" ht="87.75" customHeight="1" x14ac:dyDescent="0.2">
      <c r="A90" s="68"/>
      <c r="B90" s="464"/>
      <c r="C90" s="542">
        <v>739678</v>
      </c>
      <c r="D90" s="549" t="s">
        <v>211</v>
      </c>
      <c r="E90" s="495">
        <v>349</v>
      </c>
      <c r="F90" s="523">
        <v>6.96</v>
      </c>
      <c r="G90" s="651" t="s">
        <v>216</v>
      </c>
      <c r="H90" s="651"/>
      <c r="I90" s="651"/>
      <c r="J90" s="651"/>
      <c r="K90" s="652"/>
      <c r="L90" s="78"/>
      <c r="M90" s="266">
        <v>8590371077401</v>
      </c>
      <c r="N90" s="228">
        <v>30</v>
      </c>
      <c r="O90" s="281">
        <v>32</v>
      </c>
      <c r="P90" s="282">
        <v>640</v>
      </c>
      <c r="Q90" s="282">
        <v>880</v>
      </c>
      <c r="R90" s="282">
        <v>665</v>
      </c>
      <c r="S90" s="283">
        <f t="shared" ref="S90" si="11">(P90*Q90*R90)/1000000</f>
        <v>374.52800000000002</v>
      </c>
      <c r="T90" s="166"/>
      <c r="U90" s="310">
        <v>598</v>
      </c>
      <c r="V90" s="311">
        <v>816</v>
      </c>
      <c r="W90" s="312">
        <v>555</v>
      </c>
      <c r="X90" s="166"/>
      <c r="Y90" s="294">
        <v>84221100</v>
      </c>
      <c r="Z90" s="295" t="s">
        <v>23</v>
      </c>
    </row>
    <row r="91" spans="1:85" s="10" customFormat="1" ht="52.5" customHeight="1" x14ac:dyDescent="0.45">
      <c r="A91" s="68"/>
      <c r="B91" s="474"/>
      <c r="C91" s="536">
        <v>737493</v>
      </c>
      <c r="D91" s="545" t="s">
        <v>119</v>
      </c>
      <c r="E91" s="522">
        <v>349</v>
      </c>
      <c r="F91" s="523">
        <v>6.96</v>
      </c>
      <c r="G91" s="651" t="s">
        <v>132</v>
      </c>
      <c r="H91" s="651"/>
      <c r="I91" s="651"/>
      <c r="J91" s="651"/>
      <c r="K91" s="652"/>
      <c r="L91" s="78"/>
      <c r="M91" s="284">
        <v>3838782460715</v>
      </c>
      <c r="N91" s="228">
        <v>33</v>
      </c>
      <c r="O91" s="229">
        <v>38</v>
      </c>
      <c r="P91" s="229">
        <v>485</v>
      </c>
      <c r="Q91" s="229">
        <v>884</v>
      </c>
      <c r="R91" s="229">
        <v>636</v>
      </c>
      <c r="S91" s="285">
        <f t="shared" si="10"/>
        <v>272.67863999999997</v>
      </c>
      <c r="T91" s="166"/>
      <c r="U91" s="299">
        <v>448</v>
      </c>
      <c r="V91" s="300">
        <v>815</v>
      </c>
      <c r="W91" s="301">
        <v>550</v>
      </c>
      <c r="X91" s="166"/>
      <c r="Y91" s="174">
        <v>8422110000</v>
      </c>
      <c r="Z91" s="226" t="s">
        <v>28</v>
      </c>
    </row>
    <row r="92" spans="1:85" s="10" customFormat="1" ht="86.25" customHeight="1" x14ac:dyDescent="0.45">
      <c r="A92" s="68" t="s">
        <v>52</v>
      </c>
      <c r="B92" s="474"/>
      <c r="C92" s="584">
        <v>743040</v>
      </c>
      <c r="D92" s="585" t="s">
        <v>229</v>
      </c>
      <c r="E92" s="586">
        <v>379</v>
      </c>
      <c r="F92" s="523">
        <v>6.96</v>
      </c>
      <c r="G92" s="624" t="s">
        <v>233</v>
      </c>
      <c r="H92" s="625"/>
      <c r="I92" s="625"/>
      <c r="J92" s="625"/>
      <c r="K92" s="626"/>
      <c r="L92" s="78"/>
      <c r="M92" s="518">
        <v>8590371079351</v>
      </c>
      <c r="N92" s="591">
        <v>30.5</v>
      </c>
      <c r="O92" s="574">
        <v>32.200000000000003</v>
      </c>
      <c r="P92" s="574">
        <v>640</v>
      </c>
      <c r="Q92" s="574">
        <v>880</v>
      </c>
      <c r="R92" s="574">
        <v>665</v>
      </c>
      <c r="S92" s="592">
        <f t="shared" si="10"/>
        <v>374.52800000000002</v>
      </c>
      <c r="T92" s="166"/>
      <c r="U92" s="299">
        <v>598</v>
      </c>
      <c r="V92" s="300">
        <v>816</v>
      </c>
      <c r="W92" s="301">
        <v>555</v>
      </c>
      <c r="X92" s="166"/>
      <c r="Y92" s="225">
        <v>84221100</v>
      </c>
      <c r="Z92" s="226" t="s">
        <v>23</v>
      </c>
    </row>
    <row r="93" spans="1:85" s="10" customFormat="1" ht="86.25" customHeight="1" x14ac:dyDescent="0.45">
      <c r="A93" s="68" t="s">
        <v>52</v>
      </c>
      <c r="B93" s="474"/>
      <c r="C93" s="540">
        <v>743271</v>
      </c>
      <c r="D93" s="547" t="s">
        <v>230</v>
      </c>
      <c r="E93" s="526">
        <v>379</v>
      </c>
      <c r="F93" s="523">
        <v>6.96</v>
      </c>
      <c r="G93" s="624" t="s">
        <v>234</v>
      </c>
      <c r="H93" s="625"/>
      <c r="I93" s="625"/>
      <c r="J93" s="625"/>
      <c r="K93" s="626"/>
      <c r="L93" s="78"/>
      <c r="M93" s="266">
        <v>8590371079580</v>
      </c>
      <c r="N93" s="228">
        <v>28</v>
      </c>
      <c r="O93" s="281">
        <v>30</v>
      </c>
      <c r="P93" s="282">
        <v>640</v>
      </c>
      <c r="Q93" s="282">
        <v>840</v>
      </c>
      <c r="R93" s="282">
        <v>665</v>
      </c>
      <c r="S93" s="592">
        <f t="shared" si="10"/>
        <v>357.50400000000002</v>
      </c>
      <c r="T93" s="166"/>
      <c r="U93" s="299">
        <v>598</v>
      </c>
      <c r="V93" s="300">
        <v>816</v>
      </c>
      <c r="W93" s="301">
        <v>555</v>
      </c>
      <c r="X93" s="166"/>
      <c r="Y93" s="225">
        <v>84221100</v>
      </c>
      <c r="Z93" s="226" t="s">
        <v>23</v>
      </c>
    </row>
    <row r="94" spans="1:85" s="10" customFormat="1" ht="51.75" customHeight="1" x14ac:dyDescent="0.2">
      <c r="A94" s="68"/>
      <c r="B94" s="59" t="s">
        <v>20</v>
      </c>
      <c r="C94" s="539">
        <v>737494</v>
      </c>
      <c r="D94" s="546" t="s">
        <v>121</v>
      </c>
      <c r="E94" s="450">
        <v>379</v>
      </c>
      <c r="F94" s="525">
        <v>6.96</v>
      </c>
      <c r="G94" s="756" t="s">
        <v>133</v>
      </c>
      <c r="H94" s="756"/>
      <c r="I94" s="756"/>
      <c r="J94" s="756"/>
      <c r="K94" s="757"/>
      <c r="L94" s="78"/>
      <c r="M94" s="287">
        <v>3838782460722</v>
      </c>
      <c r="N94" s="288">
        <v>33</v>
      </c>
      <c r="O94" s="288">
        <v>38</v>
      </c>
      <c r="P94" s="288">
        <v>485</v>
      </c>
      <c r="Q94" s="288">
        <v>884</v>
      </c>
      <c r="R94" s="288">
        <v>636</v>
      </c>
      <c r="S94" s="289">
        <f t="shared" ref="S94" si="12">(P94*Q94*R94)/1000000</f>
        <v>272.67863999999997</v>
      </c>
      <c r="T94" s="166"/>
      <c r="U94" s="299">
        <v>448</v>
      </c>
      <c r="V94" s="300">
        <v>815</v>
      </c>
      <c r="W94" s="301">
        <v>550</v>
      </c>
      <c r="X94" s="166"/>
      <c r="Y94" s="225">
        <v>8422110000</v>
      </c>
      <c r="Z94" s="226" t="s">
        <v>28</v>
      </c>
    </row>
    <row r="95" spans="1:85" s="10" customFormat="1" ht="53.25" customHeight="1" x14ac:dyDescent="0.2">
      <c r="A95" s="68"/>
      <c r="B95" s="59" t="s">
        <v>20</v>
      </c>
      <c r="C95" s="537">
        <v>737492</v>
      </c>
      <c r="D95" s="444" t="s">
        <v>120</v>
      </c>
      <c r="E95" s="449">
        <v>399</v>
      </c>
      <c r="F95" s="524">
        <v>6.96</v>
      </c>
      <c r="G95" s="743" t="s">
        <v>134</v>
      </c>
      <c r="H95" s="743"/>
      <c r="I95" s="743"/>
      <c r="J95" s="743"/>
      <c r="K95" s="744"/>
      <c r="L95" s="78"/>
      <c r="M95" s="284">
        <v>3838782459900</v>
      </c>
      <c r="N95" s="104">
        <v>33</v>
      </c>
      <c r="O95" s="224">
        <v>38</v>
      </c>
      <c r="P95" s="224">
        <v>485</v>
      </c>
      <c r="Q95" s="224">
        <v>884</v>
      </c>
      <c r="R95" s="224">
        <v>636</v>
      </c>
      <c r="S95" s="286">
        <f t="shared" si="10"/>
        <v>272.67863999999997</v>
      </c>
      <c r="T95" s="166"/>
      <c r="U95" s="299">
        <v>448</v>
      </c>
      <c r="V95" s="300">
        <v>815</v>
      </c>
      <c r="W95" s="301">
        <v>550</v>
      </c>
      <c r="X95" s="166"/>
      <c r="Y95" s="225">
        <v>8422110000</v>
      </c>
      <c r="Z95" s="226" t="s">
        <v>28</v>
      </c>
    </row>
    <row r="96" spans="1:85" s="10" customFormat="1" ht="89.25" customHeight="1" x14ac:dyDescent="0.2">
      <c r="A96" s="68"/>
      <c r="B96" s="464" t="s">
        <v>20</v>
      </c>
      <c r="C96" s="543">
        <v>739676</v>
      </c>
      <c r="D96" s="77" t="s">
        <v>213</v>
      </c>
      <c r="E96" s="517">
        <v>449</v>
      </c>
      <c r="F96" s="528">
        <v>6.96</v>
      </c>
      <c r="G96" s="651" t="s">
        <v>215</v>
      </c>
      <c r="H96" s="651"/>
      <c r="I96" s="651"/>
      <c r="J96" s="651"/>
      <c r="K96" s="652"/>
      <c r="L96" s="78"/>
      <c r="M96" s="287">
        <v>8590371077395</v>
      </c>
      <c r="N96" s="288">
        <v>29.5</v>
      </c>
      <c r="O96" s="531">
        <v>31.5</v>
      </c>
      <c r="P96" s="531">
        <v>640</v>
      </c>
      <c r="Q96" s="531">
        <v>880</v>
      </c>
      <c r="R96" s="531">
        <v>665</v>
      </c>
      <c r="S96" s="532">
        <f t="shared" ref="S96" si="13">(P96*Q96*R96)/1000000</f>
        <v>374.52800000000002</v>
      </c>
      <c r="T96" s="166"/>
      <c r="U96" s="299">
        <v>598</v>
      </c>
      <c r="V96" s="300">
        <v>816</v>
      </c>
      <c r="W96" s="301">
        <v>555</v>
      </c>
      <c r="X96" s="166"/>
      <c r="Y96" s="225">
        <v>84221100</v>
      </c>
      <c r="Z96" s="226" t="s">
        <v>23</v>
      </c>
    </row>
    <row r="97" spans="1:85" s="10" customFormat="1" ht="87" customHeight="1" x14ac:dyDescent="0.2">
      <c r="A97" s="68"/>
      <c r="B97" s="464" t="s">
        <v>20</v>
      </c>
      <c r="C97" s="538">
        <v>739680</v>
      </c>
      <c r="D97" s="77" t="s">
        <v>212</v>
      </c>
      <c r="E97" s="527">
        <v>499</v>
      </c>
      <c r="F97" s="528">
        <v>6.96</v>
      </c>
      <c r="G97" s="651" t="s">
        <v>217</v>
      </c>
      <c r="H97" s="651"/>
      <c r="I97" s="651"/>
      <c r="J97" s="651"/>
      <c r="K97" s="652"/>
      <c r="L97" s="78"/>
      <c r="M97" s="284">
        <v>8590371077838</v>
      </c>
      <c r="N97" s="519">
        <v>29.5</v>
      </c>
      <c r="O97" s="290">
        <v>31.5</v>
      </c>
      <c r="P97" s="290">
        <v>640</v>
      </c>
      <c r="Q97" s="290">
        <v>880</v>
      </c>
      <c r="R97" s="290">
        <v>665</v>
      </c>
      <c r="S97" s="291">
        <f t="shared" si="10"/>
        <v>374.52800000000002</v>
      </c>
      <c r="T97" s="166"/>
      <c r="U97" s="307">
        <v>598</v>
      </c>
      <c r="V97" s="308">
        <v>816</v>
      </c>
      <c r="W97" s="309">
        <v>575</v>
      </c>
      <c r="X97" s="166"/>
      <c r="Y97" s="292">
        <v>84221100</v>
      </c>
      <c r="Z97" s="293" t="s">
        <v>23</v>
      </c>
    </row>
    <row r="98" spans="1:85" s="10" customFormat="1" ht="85.5" customHeight="1" x14ac:dyDescent="0.2">
      <c r="A98" s="50" t="s">
        <v>222</v>
      </c>
      <c r="B98" s="464" t="s">
        <v>20</v>
      </c>
      <c r="C98" s="543">
        <v>739674</v>
      </c>
      <c r="D98" s="77" t="s">
        <v>231</v>
      </c>
      <c r="E98" s="517">
        <v>429</v>
      </c>
      <c r="F98" s="528">
        <v>6.96</v>
      </c>
      <c r="G98" s="748" t="s">
        <v>235</v>
      </c>
      <c r="H98" s="748"/>
      <c r="I98" s="748"/>
      <c r="J98" s="748"/>
      <c r="K98" s="749"/>
      <c r="L98" s="78"/>
      <c r="M98" s="588">
        <v>8590371077470</v>
      </c>
      <c r="N98" s="589">
        <v>31.5</v>
      </c>
      <c r="O98" s="590">
        <v>32</v>
      </c>
      <c r="P98" s="531">
        <v>640</v>
      </c>
      <c r="Q98" s="531">
        <v>880</v>
      </c>
      <c r="R98" s="531">
        <v>665</v>
      </c>
      <c r="S98" s="532">
        <f t="shared" si="10"/>
        <v>374.52800000000002</v>
      </c>
      <c r="T98" s="166"/>
      <c r="U98" s="299">
        <v>598</v>
      </c>
      <c r="V98" s="300">
        <v>816</v>
      </c>
      <c r="W98" s="301">
        <v>555</v>
      </c>
      <c r="X98" s="166"/>
      <c r="Y98" s="225">
        <v>84221100</v>
      </c>
      <c r="Z98" s="226" t="s">
        <v>23</v>
      </c>
    </row>
    <row r="99" spans="1:85" s="10" customFormat="1" ht="104.25" customHeight="1" x14ac:dyDescent="0.2">
      <c r="A99" s="68"/>
      <c r="B99" s="464" t="s">
        <v>20</v>
      </c>
      <c r="C99" s="538">
        <v>739673</v>
      </c>
      <c r="D99" s="77" t="s">
        <v>210</v>
      </c>
      <c r="E99" s="360">
        <v>549</v>
      </c>
      <c r="F99" s="528">
        <v>6.96</v>
      </c>
      <c r="G99" s="754" t="s">
        <v>214</v>
      </c>
      <c r="H99" s="754"/>
      <c r="I99" s="754"/>
      <c r="J99" s="754"/>
      <c r="K99" s="755"/>
      <c r="L99" s="78"/>
      <c r="M99" s="518">
        <v>8590371077388</v>
      </c>
      <c r="N99" s="574">
        <v>29.5</v>
      </c>
      <c r="O99" s="575">
        <v>31.5</v>
      </c>
      <c r="P99" s="575">
        <v>640</v>
      </c>
      <c r="Q99" s="575">
        <v>880</v>
      </c>
      <c r="R99" s="575">
        <v>665</v>
      </c>
      <c r="S99" s="576">
        <f t="shared" ref="S99:S100" si="14">(P99*Q99*R99)/1000000</f>
        <v>374.52800000000002</v>
      </c>
      <c r="T99" s="166"/>
      <c r="U99" s="307">
        <v>598</v>
      </c>
      <c r="V99" s="308">
        <v>816</v>
      </c>
      <c r="W99" s="309">
        <v>555</v>
      </c>
      <c r="X99" s="166"/>
      <c r="Y99" s="225">
        <v>84221100</v>
      </c>
      <c r="Z99" s="226" t="s">
        <v>23</v>
      </c>
    </row>
    <row r="100" spans="1:85" s="10" customFormat="1" ht="99.75" customHeight="1" thickBot="1" x14ac:dyDescent="0.25">
      <c r="A100" s="68" t="s">
        <v>52</v>
      </c>
      <c r="B100" s="464" t="s">
        <v>20</v>
      </c>
      <c r="C100" s="571">
        <v>743128</v>
      </c>
      <c r="D100" s="241" t="s">
        <v>226</v>
      </c>
      <c r="E100" s="572">
        <v>599</v>
      </c>
      <c r="F100" s="573">
        <v>6.96</v>
      </c>
      <c r="G100" s="750" t="s">
        <v>227</v>
      </c>
      <c r="H100" s="750"/>
      <c r="I100" s="750"/>
      <c r="J100" s="750"/>
      <c r="K100" s="751"/>
      <c r="L100" s="78"/>
      <c r="M100" s="577">
        <v>8590371079283</v>
      </c>
      <c r="N100" s="578">
        <v>29.5</v>
      </c>
      <c r="O100" s="579">
        <v>31.5</v>
      </c>
      <c r="P100" s="579">
        <v>640</v>
      </c>
      <c r="Q100" s="579">
        <v>880</v>
      </c>
      <c r="R100" s="579">
        <v>665</v>
      </c>
      <c r="S100" s="550">
        <f t="shared" si="14"/>
        <v>374.52800000000002</v>
      </c>
      <c r="T100" s="166"/>
      <c r="U100" s="580">
        <v>598</v>
      </c>
      <c r="V100" s="581">
        <v>816</v>
      </c>
      <c r="W100" s="582">
        <v>555</v>
      </c>
      <c r="X100" s="166"/>
      <c r="Y100" s="533">
        <v>84221100</v>
      </c>
      <c r="Z100" s="534" t="s">
        <v>23</v>
      </c>
    </row>
    <row r="101" spans="1:85" s="114" customFormat="1" ht="26.1" customHeight="1" thickBot="1" x14ac:dyDescent="0.25">
      <c r="B101" s="115"/>
      <c r="C101" s="116" t="s">
        <v>37</v>
      </c>
      <c r="D101" s="117"/>
      <c r="E101" s="118"/>
      <c r="F101" s="119"/>
      <c r="G101" s="120"/>
      <c r="H101" s="121"/>
      <c r="I101" s="122"/>
      <c r="J101" s="122"/>
      <c r="K101" s="122"/>
      <c r="L101" s="123"/>
      <c r="M101" s="124"/>
      <c r="N101" s="125"/>
      <c r="O101" s="126"/>
      <c r="P101" s="126"/>
      <c r="Q101" s="126"/>
      <c r="R101" s="126"/>
      <c r="T101" s="126"/>
      <c r="U101" s="313"/>
      <c r="V101" s="313"/>
      <c r="W101" s="314"/>
      <c r="X101" s="126"/>
      <c r="Y101" s="126"/>
    </row>
    <row r="102" spans="1:85" s="129" customFormat="1" ht="38.25" customHeight="1" x14ac:dyDescent="0.2">
      <c r="A102" s="68"/>
      <c r="B102" s="271"/>
      <c r="C102" s="253">
        <v>737497</v>
      </c>
      <c r="D102" s="70" t="s">
        <v>114</v>
      </c>
      <c r="E102" s="361">
        <v>299</v>
      </c>
      <c r="F102" s="275">
        <v>6.96</v>
      </c>
      <c r="G102" s="646" t="s">
        <v>130</v>
      </c>
      <c r="H102" s="647"/>
      <c r="I102" s="647"/>
      <c r="J102" s="647"/>
      <c r="K102" s="648"/>
      <c r="M102" s="272">
        <v>3838782460753</v>
      </c>
      <c r="N102" s="273">
        <v>42.5</v>
      </c>
      <c r="O102" s="273">
        <v>49</v>
      </c>
      <c r="P102" s="247">
        <v>645</v>
      </c>
      <c r="Q102" s="247">
        <v>871</v>
      </c>
      <c r="R102" s="247">
        <v>645</v>
      </c>
      <c r="S102" s="248">
        <f t="shared" ref="S102:S103" si="15">(P102*Q102*R102)/1000000</f>
        <v>362.357775</v>
      </c>
      <c r="T102" s="244"/>
      <c r="U102" s="315">
        <v>598</v>
      </c>
      <c r="V102" s="316">
        <v>845</v>
      </c>
      <c r="W102" s="317">
        <v>600</v>
      </c>
      <c r="Y102" s="249">
        <v>8422110000</v>
      </c>
      <c r="Z102" s="250" t="s">
        <v>28</v>
      </c>
    </row>
    <row r="103" spans="1:85" s="129" customFormat="1" ht="49.5" customHeight="1" thickBot="1" x14ac:dyDescent="0.25">
      <c r="A103" s="68"/>
      <c r="B103" s="59"/>
      <c r="C103" s="240">
        <v>737498</v>
      </c>
      <c r="D103" s="241" t="s">
        <v>115</v>
      </c>
      <c r="E103" s="362">
        <v>349</v>
      </c>
      <c r="F103" s="276">
        <v>6.96</v>
      </c>
      <c r="G103" s="745" t="s">
        <v>131</v>
      </c>
      <c r="H103" s="746"/>
      <c r="I103" s="746"/>
      <c r="J103" s="746"/>
      <c r="K103" s="747"/>
      <c r="M103" s="274">
        <v>3838782460760</v>
      </c>
      <c r="N103" s="242">
        <v>33</v>
      </c>
      <c r="O103" s="242">
        <v>38</v>
      </c>
      <c r="P103" s="243">
        <v>645</v>
      </c>
      <c r="Q103" s="243">
        <v>645</v>
      </c>
      <c r="R103" s="243">
        <v>890</v>
      </c>
      <c r="S103" s="254">
        <f t="shared" si="15"/>
        <v>370.26224999999999</v>
      </c>
      <c r="T103" s="244"/>
      <c r="U103" s="318">
        <v>598</v>
      </c>
      <c r="V103" s="319">
        <v>610</v>
      </c>
      <c r="W103" s="320">
        <v>845</v>
      </c>
      <c r="Y103" s="245">
        <v>8422110000</v>
      </c>
      <c r="Z103" s="246" t="s">
        <v>28</v>
      </c>
    </row>
    <row r="104" spans="1:85" s="128" customFormat="1" ht="23.25" customHeight="1" thickBot="1" x14ac:dyDescent="0.25">
      <c r="A104" s="50"/>
      <c r="B104" s="127"/>
      <c r="C104" s="116" t="s">
        <v>102</v>
      </c>
      <c r="D104" s="230"/>
      <c r="E104" s="231"/>
      <c r="F104" s="232"/>
      <c r="G104" s="233"/>
      <c r="H104" s="233"/>
      <c r="I104" s="233"/>
      <c r="J104" s="233"/>
      <c r="K104" s="233"/>
      <c r="M104" s="234"/>
      <c r="N104" s="235"/>
      <c r="O104" s="235"/>
      <c r="P104" s="236"/>
      <c r="Q104" s="236"/>
      <c r="R104" s="236"/>
      <c r="S104" s="237"/>
      <c r="T104" s="129"/>
      <c r="U104" s="321"/>
      <c r="V104" s="321"/>
      <c r="W104" s="321"/>
      <c r="X104" s="129"/>
      <c r="Y104" s="238"/>
      <c r="Z104" s="239"/>
    </row>
    <row r="105" spans="1:85" s="129" customFormat="1" ht="39.75" customHeight="1" x14ac:dyDescent="0.2">
      <c r="A105" s="68"/>
      <c r="B105" s="115"/>
      <c r="C105" s="253">
        <v>737499</v>
      </c>
      <c r="D105" s="70" t="s">
        <v>116</v>
      </c>
      <c r="E105" s="361">
        <v>299</v>
      </c>
      <c r="F105" s="275">
        <v>6.96</v>
      </c>
      <c r="G105" s="646" t="s">
        <v>129</v>
      </c>
      <c r="H105" s="647"/>
      <c r="I105" s="647"/>
      <c r="J105" s="647"/>
      <c r="K105" s="648"/>
      <c r="M105" s="272">
        <v>3838782460777</v>
      </c>
      <c r="N105" s="255">
        <v>33</v>
      </c>
      <c r="O105" s="255">
        <v>38</v>
      </c>
      <c r="P105" s="247">
        <v>495</v>
      </c>
      <c r="Q105" s="247">
        <v>645</v>
      </c>
      <c r="R105" s="247">
        <v>890</v>
      </c>
      <c r="S105" s="248">
        <f t="shared" ref="S105:S106" si="16">(P105*Q105*R105)/1000000</f>
        <v>284.15474999999998</v>
      </c>
      <c r="T105" s="244"/>
      <c r="U105" s="315">
        <v>448</v>
      </c>
      <c r="V105" s="316">
        <v>610</v>
      </c>
      <c r="W105" s="317">
        <v>845</v>
      </c>
      <c r="Y105" s="249">
        <v>8422110000</v>
      </c>
      <c r="Z105" s="250" t="s">
        <v>28</v>
      </c>
    </row>
    <row r="106" spans="1:85" s="129" customFormat="1" ht="51.75" customHeight="1" thickBot="1" x14ac:dyDescent="0.25">
      <c r="A106" s="227"/>
      <c r="B106" s="115"/>
      <c r="C106" s="240">
        <v>737500</v>
      </c>
      <c r="D106" s="241" t="s">
        <v>117</v>
      </c>
      <c r="E106" s="362">
        <v>349</v>
      </c>
      <c r="F106" s="276">
        <v>6.96</v>
      </c>
      <c r="G106" s="745" t="s">
        <v>128</v>
      </c>
      <c r="H106" s="746"/>
      <c r="I106" s="746"/>
      <c r="J106" s="746"/>
      <c r="K106" s="747"/>
      <c r="M106" s="274">
        <v>3838782460784</v>
      </c>
      <c r="N106" s="242">
        <v>33</v>
      </c>
      <c r="O106" s="242">
        <v>38</v>
      </c>
      <c r="P106" s="243">
        <v>495</v>
      </c>
      <c r="Q106" s="243">
        <v>645</v>
      </c>
      <c r="R106" s="243">
        <v>890</v>
      </c>
      <c r="S106" s="254">
        <f t="shared" si="16"/>
        <v>284.15474999999998</v>
      </c>
      <c r="T106" s="244"/>
      <c r="U106" s="318">
        <v>448</v>
      </c>
      <c r="V106" s="319">
        <v>610</v>
      </c>
      <c r="W106" s="320">
        <v>845</v>
      </c>
      <c r="Y106" s="245">
        <v>8422110000</v>
      </c>
      <c r="Z106" s="246" t="s">
        <v>28</v>
      </c>
    </row>
    <row r="107" spans="1:85" s="134" customFormat="1" ht="28.5" customHeight="1" thickBot="1" x14ac:dyDescent="0.5">
      <c r="A107" s="112"/>
      <c r="B107" s="112"/>
      <c r="C107" s="37" t="s">
        <v>30</v>
      </c>
      <c r="D107" s="37"/>
      <c r="E107" s="37"/>
      <c r="F107" s="130"/>
      <c r="G107" s="194"/>
      <c r="H107" s="194"/>
      <c r="I107" s="195"/>
      <c r="J107" s="195"/>
      <c r="K107" s="131"/>
      <c r="L107" s="37"/>
      <c r="M107" s="101"/>
      <c r="N107" s="132"/>
      <c r="O107" s="132"/>
      <c r="P107" s="132"/>
      <c r="Q107" s="132"/>
      <c r="R107" s="132"/>
      <c r="S107" s="133"/>
      <c r="U107" s="322"/>
      <c r="V107" s="322"/>
      <c r="W107" s="322"/>
      <c r="Y107" s="132"/>
      <c r="Z107" s="132"/>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row>
    <row r="108" spans="1:85" ht="78.75" customHeight="1" x14ac:dyDescent="0.2">
      <c r="A108" s="68"/>
      <c r="B108" s="135"/>
      <c r="C108" s="196">
        <v>732626</v>
      </c>
      <c r="D108" s="197" t="s">
        <v>46</v>
      </c>
      <c r="E108" s="363">
        <v>399</v>
      </c>
      <c r="F108" s="486">
        <v>18.600000000000001</v>
      </c>
      <c r="G108" s="632" t="s">
        <v>127</v>
      </c>
      <c r="H108" s="633"/>
      <c r="I108" s="633"/>
      <c r="J108" s="633"/>
      <c r="K108" s="634"/>
      <c r="L108" s="78"/>
      <c r="M108" s="198">
        <v>3838782167379</v>
      </c>
      <c r="N108" s="199">
        <v>61</v>
      </c>
      <c r="O108" s="199">
        <v>63.5</v>
      </c>
      <c r="P108" s="200">
        <v>585</v>
      </c>
      <c r="Q108" s="201">
        <v>1835</v>
      </c>
      <c r="R108" s="302">
        <v>650</v>
      </c>
      <c r="S108" s="303">
        <v>697.75874999999996</v>
      </c>
      <c r="U108" s="323">
        <v>540</v>
      </c>
      <c r="V108" s="324">
        <v>1775</v>
      </c>
      <c r="W108" s="325">
        <v>545</v>
      </c>
      <c r="Y108" s="202">
        <v>8418108099</v>
      </c>
      <c r="Z108" s="530" t="s">
        <v>23</v>
      </c>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row>
    <row r="109" spans="1:85" ht="85.5" customHeight="1" x14ac:dyDescent="0.2">
      <c r="A109" s="68"/>
      <c r="B109" s="135"/>
      <c r="C109" s="507">
        <v>742503</v>
      </c>
      <c r="D109" s="508" t="s">
        <v>209</v>
      </c>
      <c r="E109" s="509">
        <v>449</v>
      </c>
      <c r="F109" s="487">
        <v>18.600000000000001</v>
      </c>
      <c r="G109" s="649" t="s">
        <v>219</v>
      </c>
      <c r="H109" s="649"/>
      <c r="I109" s="649"/>
      <c r="J109" s="649"/>
      <c r="K109" s="650"/>
      <c r="L109" s="78"/>
      <c r="M109" s="510">
        <v>8590371078606</v>
      </c>
      <c r="N109" s="511">
        <v>55</v>
      </c>
      <c r="O109" s="511">
        <v>57</v>
      </c>
      <c r="P109" s="512">
        <v>585</v>
      </c>
      <c r="Q109" s="513">
        <v>1835</v>
      </c>
      <c r="R109" s="514">
        <v>650</v>
      </c>
      <c r="S109" s="515">
        <v>697.75874999999996</v>
      </c>
      <c r="U109" s="296">
        <v>540</v>
      </c>
      <c r="V109" s="297">
        <v>177.2</v>
      </c>
      <c r="W109" s="298">
        <v>545</v>
      </c>
      <c r="Y109" s="529">
        <v>8418108099</v>
      </c>
      <c r="Z109" s="516" t="s">
        <v>23</v>
      </c>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row>
    <row r="110" spans="1:85" ht="87.75" customHeight="1" x14ac:dyDescent="0.2">
      <c r="A110" s="462"/>
      <c r="B110" s="464" t="s">
        <v>20</v>
      </c>
      <c r="C110" s="76">
        <v>740182</v>
      </c>
      <c r="D110" s="138" t="s">
        <v>144</v>
      </c>
      <c r="E110" s="364">
        <v>499</v>
      </c>
      <c r="F110" s="487">
        <v>18.600000000000001</v>
      </c>
      <c r="G110" s="741" t="s">
        <v>145</v>
      </c>
      <c r="H110" s="741"/>
      <c r="I110" s="741"/>
      <c r="J110" s="741"/>
      <c r="K110" s="742"/>
      <c r="L110" s="78"/>
      <c r="M110" s="139">
        <v>8590371077159</v>
      </c>
      <c r="N110" s="136">
        <v>55</v>
      </c>
      <c r="O110" s="136">
        <v>57</v>
      </c>
      <c r="P110" s="375">
        <v>585</v>
      </c>
      <c r="Q110" s="376">
        <v>1835</v>
      </c>
      <c r="R110" s="377">
        <v>650</v>
      </c>
      <c r="S110" s="378">
        <v>697.75874999999996</v>
      </c>
      <c r="T110" s="365"/>
      <c r="U110" s="379">
        <v>540</v>
      </c>
      <c r="V110" s="380">
        <v>1775</v>
      </c>
      <c r="W110" s="381">
        <v>545</v>
      </c>
      <c r="Y110" s="161">
        <v>8418108099</v>
      </c>
      <c r="Z110" s="137" t="s">
        <v>146</v>
      </c>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row>
    <row r="111" spans="1:85" s="10" customFormat="1" ht="74.25" customHeight="1" x14ac:dyDescent="0.2">
      <c r="A111" s="465" t="s">
        <v>222</v>
      </c>
      <c r="B111" s="464" t="s">
        <v>20</v>
      </c>
      <c r="C111" s="84">
        <v>732627</v>
      </c>
      <c r="D111" s="554" t="s">
        <v>47</v>
      </c>
      <c r="E111" s="555">
        <v>569</v>
      </c>
      <c r="F111" s="556">
        <v>18.600000000000001</v>
      </c>
      <c r="G111" s="752" t="s">
        <v>126</v>
      </c>
      <c r="H111" s="752"/>
      <c r="I111" s="752"/>
      <c r="J111" s="752"/>
      <c r="K111" s="753"/>
      <c r="L111" s="78"/>
      <c r="M111" s="558">
        <v>3838782167362</v>
      </c>
      <c r="N111" s="559">
        <v>65</v>
      </c>
      <c r="O111" s="559">
        <v>67.5</v>
      </c>
      <c r="P111" s="559">
        <v>585</v>
      </c>
      <c r="Q111" s="559">
        <v>1835</v>
      </c>
      <c r="R111" s="560">
        <v>650</v>
      </c>
      <c r="S111" s="515">
        <v>697.75874999999996</v>
      </c>
      <c r="T111" s="365"/>
      <c r="U111" s="296">
        <v>540</v>
      </c>
      <c r="V111" s="297">
        <v>1772</v>
      </c>
      <c r="W111" s="298">
        <v>545</v>
      </c>
      <c r="Y111" s="561">
        <v>8418108099</v>
      </c>
      <c r="Z111" s="562" t="s">
        <v>23</v>
      </c>
    </row>
    <row r="112" spans="1:85" s="10" customFormat="1" ht="90.75" customHeight="1" thickBot="1" x14ac:dyDescent="0.25">
      <c r="A112" s="462" t="s">
        <v>52</v>
      </c>
      <c r="B112" s="464" t="s">
        <v>20</v>
      </c>
      <c r="C112" s="140">
        <v>742863</v>
      </c>
      <c r="D112" s="141" t="s">
        <v>224</v>
      </c>
      <c r="E112" s="552">
        <v>569</v>
      </c>
      <c r="F112" s="553">
        <v>18.600000000000001</v>
      </c>
      <c r="G112" s="739" t="s">
        <v>225</v>
      </c>
      <c r="H112" s="739"/>
      <c r="I112" s="739"/>
      <c r="J112" s="739"/>
      <c r="K112" s="740"/>
      <c r="L112" s="78"/>
      <c r="M112" s="569">
        <v>8590371079153</v>
      </c>
      <c r="N112" s="570">
        <v>65</v>
      </c>
      <c r="O112" s="557">
        <v>67</v>
      </c>
      <c r="P112" s="557">
        <v>585</v>
      </c>
      <c r="Q112" s="557">
        <v>1835</v>
      </c>
      <c r="R112" s="557">
        <v>650</v>
      </c>
      <c r="S112" s="563">
        <v>697.75874999999996</v>
      </c>
      <c r="T112" s="166"/>
      <c r="U112" s="564">
        <v>540</v>
      </c>
      <c r="V112" s="565">
        <v>1775</v>
      </c>
      <c r="W112" s="566">
        <v>545</v>
      </c>
      <c r="X112" s="166"/>
      <c r="Y112" s="567">
        <v>84181080</v>
      </c>
      <c r="Z112" s="568" t="s">
        <v>146</v>
      </c>
    </row>
    <row r="113" spans="1:85" s="10" customFormat="1" ht="21.75" customHeight="1" x14ac:dyDescent="0.2">
      <c r="A113" s="100"/>
      <c r="B113" s="100"/>
      <c r="C113" s="142"/>
      <c r="D113" s="143"/>
      <c r="E113" s="144"/>
      <c r="F113" s="145"/>
      <c r="G113" s="146"/>
      <c r="H113" s="147"/>
      <c r="I113" s="148"/>
      <c r="J113" s="149"/>
      <c r="K113" s="149"/>
      <c r="L113" s="9"/>
      <c r="M113" s="150"/>
      <c r="N113" s="9"/>
      <c r="O113" s="9"/>
      <c r="P113" s="9"/>
      <c r="Q113" s="9"/>
      <c r="R113" s="9"/>
      <c r="S113" s="43"/>
      <c r="U113" s="326"/>
      <c r="V113" s="326"/>
      <c r="W113" s="326"/>
      <c r="Y113" s="9"/>
      <c r="Z113" s="9"/>
    </row>
    <row r="114" spans="1:85" s="10" customFormat="1" ht="20.25" customHeight="1" x14ac:dyDescent="0.4">
      <c r="A114" s="14"/>
      <c r="B114" s="14"/>
      <c r="C114" s="9"/>
      <c r="F114" s="145"/>
      <c r="G114" s="151" t="s">
        <v>43</v>
      </c>
      <c r="H114" s="147"/>
      <c r="I114" s="148"/>
      <c r="J114" s="149"/>
      <c r="K114" s="149"/>
      <c r="L114" s="9"/>
      <c r="M114" s="150"/>
      <c r="N114" s="9"/>
      <c r="O114" s="9"/>
      <c r="P114" s="9"/>
      <c r="Q114" s="9"/>
      <c r="R114" s="9"/>
      <c r="S114" s="43"/>
      <c r="U114" s="326"/>
      <c r="V114" s="326"/>
      <c r="W114" s="326"/>
      <c r="Y114" s="9"/>
      <c r="Z114" s="9"/>
    </row>
    <row r="115" spans="1:85" s="10" customFormat="1" ht="23.25" customHeight="1" x14ac:dyDescent="0.45">
      <c r="A115" s="14"/>
      <c r="B115" s="14"/>
      <c r="C115" s="627" t="s">
        <v>35</v>
      </c>
      <c r="D115" s="627"/>
      <c r="F115" s="145"/>
      <c r="G115" s="152"/>
      <c r="H115" s="147"/>
      <c r="I115" s="148"/>
      <c r="J115" s="149"/>
      <c r="K115" s="149"/>
      <c r="L115" s="9"/>
      <c r="M115" s="150"/>
      <c r="N115" s="9"/>
      <c r="O115" s="9"/>
      <c r="P115" s="9"/>
      <c r="Q115" s="9"/>
      <c r="R115" s="9"/>
      <c r="S115" s="43"/>
      <c r="U115" s="326"/>
      <c r="V115" s="326"/>
      <c r="W115" s="326"/>
      <c r="Y115" s="9"/>
      <c r="Z115" s="9"/>
    </row>
    <row r="116" spans="1:85" s="10" customFormat="1" ht="20.25" customHeight="1" x14ac:dyDescent="0.4">
      <c r="A116" s="14"/>
      <c r="B116" s="14"/>
      <c r="C116" s="483" t="s">
        <v>51</v>
      </c>
      <c r="D116" s="484"/>
      <c r="F116" s="145"/>
      <c r="G116" s="151"/>
      <c r="H116" s="147"/>
      <c r="I116" s="148"/>
      <c r="J116" s="149"/>
      <c r="K116" s="149"/>
      <c r="L116" s="9"/>
      <c r="M116" s="150"/>
      <c r="N116" s="9"/>
      <c r="O116" s="9"/>
      <c r="P116" s="9"/>
      <c r="Q116" s="9"/>
      <c r="R116" s="9"/>
      <c r="S116" s="43"/>
      <c r="U116" s="326"/>
      <c r="V116" s="326"/>
      <c r="W116" s="326"/>
      <c r="Y116" s="9"/>
      <c r="Z116" s="9"/>
    </row>
    <row r="117" spans="1:85" s="10" customFormat="1" ht="20.25" customHeight="1" x14ac:dyDescent="0.4">
      <c r="A117" s="14"/>
      <c r="B117" s="14"/>
      <c r="C117" s="485" t="s">
        <v>206</v>
      </c>
      <c r="D117" s="484"/>
      <c r="F117" s="145"/>
      <c r="G117" s="151"/>
      <c r="H117" s="147"/>
      <c r="I117" s="148"/>
      <c r="J117" s="149"/>
      <c r="K117" s="149"/>
      <c r="L117" s="9"/>
      <c r="M117" s="150"/>
      <c r="N117" s="9"/>
      <c r="O117" s="9"/>
      <c r="P117" s="9"/>
      <c r="Q117" s="9"/>
      <c r="R117" s="9"/>
      <c r="S117" s="43"/>
      <c r="U117" s="326"/>
      <c r="V117" s="326"/>
      <c r="W117" s="326"/>
      <c r="Y117" s="9"/>
      <c r="Z117" s="9"/>
    </row>
    <row r="118" spans="1:85" s="10" customFormat="1" ht="20.25" customHeight="1" x14ac:dyDescent="0.4">
      <c r="A118" s="14"/>
      <c r="B118" s="14"/>
      <c r="C118" s="153"/>
      <c r="D118" s="153"/>
      <c r="F118" s="145"/>
      <c r="G118" s="151"/>
      <c r="H118" s="147"/>
      <c r="I118" s="148"/>
      <c r="J118" s="149"/>
      <c r="K118" s="149"/>
      <c r="L118" s="9"/>
      <c r="M118" s="150"/>
      <c r="N118" s="9"/>
      <c r="O118" s="9"/>
      <c r="P118" s="9"/>
      <c r="Q118" s="9"/>
      <c r="R118" s="9"/>
      <c r="S118" s="43"/>
      <c r="U118" s="326"/>
      <c r="V118" s="326"/>
      <c r="W118" s="326"/>
      <c r="Y118" s="9"/>
      <c r="Z118" s="9"/>
    </row>
    <row r="119" spans="1:85" s="10" customFormat="1" ht="18" customHeight="1" x14ac:dyDescent="0.4">
      <c r="A119" s="14"/>
      <c r="B119" s="14"/>
      <c r="C119" s="213" t="s">
        <v>223</v>
      </c>
      <c r="D119" s="154"/>
      <c r="E119" s="3"/>
      <c r="F119" s="4"/>
      <c r="I119" s="18"/>
      <c r="J119" s="18"/>
      <c r="K119" s="18"/>
      <c r="M119" s="8"/>
      <c r="N119" s="9"/>
      <c r="O119" s="9"/>
      <c r="P119" s="9"/>
      <c r="Q119" s="9"/>
      <c r="R119" s="9"/>
      <c r="S119" s="43"/>
      <c r="U119" s="326"/>
      <c r="V119" s="326"/>
      <c r="W119" s="326"/>
      <c r="Y119" s="9"/>
      <c r="Z119" s="9"/>
    </row>
    <row r="120" spans="1:85" s="10" customFormat="1" ht="15" customHeight="1" x14ac:dyDescent="0.4">
      <c r="A120" s="14"/>
      <c r="B120" s="14"/>
      <c r="C120" s="10" t="s">
        <v>31</v>
      </c>
      <c r="D120" s="154"/>
      <c r="E120" s="3"/>
      <c r="F120" s="4"/>
      <c r="I120" s="18"/>
      <c r="J120" s="18"/>
      <c r="K120" s="18"/>
      <c r="M120" s="8"/>
      <c r="N120" s="9"/>
      <c r="O120" s="9"/>
      <c r="P120" s="9"/>
      <c r="Q120" s="9"/>
      <c r="R120" s="9"/>
      <c r="S120" s="43"/>
      <c r="U120" s="326"/>
      <c r="V120" s="326"/>
      <c r="W120" s="326"/>
      <c r="Y120" s="9"/>
      <c r="Z120" s="9"/>
    </row>
    <row r="121" spans="1:85" s="10" customFormat="1" ht="15" customHeight="1" x14ac:dyDescent="0.4">
      <c r="A121" s="14"/>
      <c r="B121" s="14"/>
      <c r="C121" s="10" t="s">
        <v>32</v>
      </c>
      <c r="D121" s="154"/>
      <c r="E121" s="3"/>
      <c r="F121" s="4"/>
      <c r="I121" s="18"/>
      <c r="J121" s="18"/>
      <c r="K121" s="18"/>
      <c r="M121" s="8"/>
      <c r="N121" s="9"/>
      <c r="O121" s="9"/>
      <c r="P121" s="9"/>
      <c r="Q121" s="9"/>
      <c r="R121" s="9"/>
      <c r="S121" s="43"/>
      <c r="U121" s="326"/>
      <c r="V121" s="326"/>
      <c r="W121" s="326"/>
      <c r="Y121" s="9"/>
      <c r="Z121" s="9"/>
    </row>
    <row r="122" spans="1:85" s="10" customFormat="1" ht="15" customHeight="1" x14ac:dyDescent="0.4">
      <c r="A122" s="14"/>
      <c r="B122" s="14"/>
      <c r="C122" s="10" t="s">
        <v>33</v>
      </c>
      <c r="D122" s="154"/>
      <c r="E122" s="3"/>
      <c r="F122" s="4"/>
      <c r="I122" s="18"/>
      <c r="J122" s="18"/>
      <c r="K122" s="18"/>
      <c r="M122" s="8"/>
      <c r="N122" s="9"/>
      <c r="O122" s="9"/>
      <c r="P122" s="9"/>
      <c r="Q122" s="9"/>
      <c r="R122" s="9"/>
      <c r="S122" s="43"/>
      <c r="U122" s="326"/>
      <c r="V122" s="326"/>
      <c r="W122" s="326"/>
      <c r="Y122" s="9"/>
      <c r="Z122" s="9"/>
    </row>
    <row r="123" spans="1:85" ht="14.45" customHeight="1" x14ac:dyDescent="0.4">
      <c r="C123" s="36" t="s">
        <v>34</v>
      </c>
      <c r="D123" s="155"/>
      <c r="E123" s="30"/>
      <c r="F123" s="156"/>
      <c r="G123" s="157"/>
      <c r="U123" s="326"/>
      <c r="V123" s="326"/>
      <c r="W123" s="326"/>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row>
    <row r="124" spans="1:85" x14ac:dyDescent="0.4">
      <c r="C124" s="158"/>
      <c r="D124" s="155"/>
      <c r="E124" s="30"/>
      <c r="F124" s="156"/>
      <c r="U124" s="326"/>
      <c r="V124" s="326"/>
      <c r="W124" s="326"/>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row>
    <row r="125" spans="1:85" ht="19.149999999999999" customHeight="1" x14ac:dyDescent="0.4">
      <c r="G125" s="735"/>
      <c r="H125" s="735"/>
      <c r="I125" s="735"/>
      <c r="J125" s="735"/>
      <c r="K125" s="735"/>
      <c r="U125" s="326"/>
      <c r="V125" s="326"/>
      <c r="W125" s="326"/>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row>
    <row r="126" spans="1:85" ht="15.6" customHeight="1" x14ac:dyDescent="0.4">
      <c r="E126" s="144"/>
      <c r="F126" s="145"/>
      <c r="G126" s="66"/>
      <c r="H126" s="159"/>
      <c r="I126" s="148"/>
      <c r="J126" s="148"/>
      <c r="K126" s="148"/>
      <c r="L126" s="159"/>
      <c r="U126" s="326"/>
      <c r="V126" s="326"/>
      <c r="W126" s="326"/>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row>
    <row r="127" spans="1:85" x14ac:dyDescent="0.4">
      <c r="U127" s="326"/>
      <c r="V127" s="326"/>
      <c r="W127" s="326"/>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row>
    <row r="128" spans="1:85" x14ac:dyDescent="0.4">
      <c r="U128" s="326"/>
      <c r="V128" s="326"/>
      <c r="W128" s="326"/>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row>
    <row r="129" spans="7:85" x14ac:dyDescent="0.4">
      <c r="U129" s="326"/>
      <c r="V129" s="326"/>
      <c r="W129" s="326"/>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row>
    <row r="130" spans="7:85" ht="19.149999999999999" customHeight="1" x14ac:dyDescent="0.4">
      <c r="U130" s="326"/>
      <c r="V130" s="326"/>
      <c r="W130" s="326"/>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row>
    <row r="131" spans="7:85" x14ac:dyDescent="0.4">
      <c r="U131" s="326"/>
      <c r="V131" s="326"/>
      <c r="W131" s="326"/>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row>
    <row r="132" spans="7:85" x14ac:dyDescent="0.4">
      <c r="U132" s="326"/>
      <c r="V132" s="326"/>
      <c r="W132" s="326"/>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row>
    <row r="133" spans="7:85" x14ac:dyDescent="0.4">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row>
    <row r="134" spans="7:85" x14ac:dyDescent="0.4">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row>
    <row r="135" spans="7:85" x14ac:dyDescent="0.4">
      <c r="AB135" s="10"/>
      <c r="AC135" s="10"/>
      <c r="AD135" s="10"/>
      <c r="AE135" s="10"/>
      <c r="AF135" s="10"/>
      <c r="AG135" s="10"/>
      <c r="AH135" s="10"/>
      <c r="AI135" s="10"/>
      <c r="AJ135" s="10"/>
      <c r="AK135" s="10"/>
    </row>
    <row r="136" spans="7:85" x14ac:dyDescent="0.4">
      <c r="AB136" s="10"/>
      <c r="AC136" s="10"/>
      <c r="AD136" s="10"/>
      <c r="AE136" s="10"/>
      <c r="AF136" s="10"/>
      <c r="AG136" s="10"/>
      <c r="AH136" s="10"/>
      <c r="AI136" s="10"/>
      <c r="AJ136" s="10"/>
      <c r="AK136" s="10"/>
    </row>
    <row r="137" spans="7:85" x14ac:dyDescent="0.4">
      <c r="G137" s="160"/>
      <c r="AB137" s="10"/>
      <c r="AC137" s="10"/>
      <c r="AD137" s="10"/>
      <c r="AE137" s="10"/>
      <c r="AF137" s="10"/>
      <c r="AG137" s="10"/>
      <c r="AH137" s="10"/>
      <c r="AI137" s="10"/>
      <c r="AJ137" s="10"/>
      <c r="AK137" s="10"/>
    </row>
    <row r="138" spans="7:85" x14ac:dyDescent="0.4">
      <c r="AB138" s="10"/>
      <c r="AC138" s="10"/>
      <c r="AD138" s="10"/>
      <c r="AE138" s="10"/>
      <c r="AF138" s="10"/>
      <c r="AG138" s="10"/>
      <c r="AH138" s="10"/>
      <c r="AI138" s="10"/>
      <c r="AJ138" s="10"/>
      <c r="AK138" s="10"/>
    </row>
    <row r="139" spans="7:85" x14ac:dyDescent="0.4">
      <c r="AB139" s="10"/>
      <c r="AC139" s="10"/>
      <c r="AD139" s="10"/>
      <c r="AE139" s="10"/>
      <c r="AF139" s="10"/>
      <c r="AG139" s="10"/>
      <c r="AH139" s="10"/>
      <c r="AI139" s="10"/>
      <c r="AJ139" s="10"/>
      <c r="AK139" s="10"/>
    </row>
    <row r="140" spans="7:85" x14ac:dyDescent="0.4">
      <c r="AB140" s="10"/>
      <c r="AC140" s="10"/>
      <c r="AD140" s="10"/>
      <c r="AE140" s="10"/>
      <c r="AF140" s="10"/>
      <c r="AG140" s="10"/>
      <c r="AH140" s="10"/>
      <c r="AI140" s="10"/>
      <c r="AJ140" s="10"/>
      <c r="AK140" s="10"/>
    </row>
    <row r="141" spans="7:85" x14ac:dyDescent="0.4">
      <c r="AB141" s="10"/>
      <c r="AC141" s="10"/>
      <c r="AD141" s="10"/>
      <c r="AE141" s="10"/>
      <c r="AF141" s="10"/>
      <c r="AG141" s="10"/>
      <c r="AH141" s="10"/>
      <c r="AI141" s="10"/>
      <c r="AJ141" s="10"/>
      <c r="AK141" s="10"/>
    </row>
    <row r="142" spans="7:85" x14ac:dyDescent="0.4">
      <c r="AB142" s="10"/>
      <c r="AC142" s="10"/>
      <c r="AD142" s="10"/>
      <c r="AE142" s="10"/>
      <c r="AF142" s="10"/>
      <c r="AG142" s="10"/>
      <c r="AH142" s="10"/>
      <c r="AI142" s="10"/>
      <c r="AJ142" s="10"/>
      <c r="AK142" s="10"/>
    </row>
    <row r="143" spans="7:85" x14ac:dyDescent="0.4">
      <c r="AB143" s="10"/>
      <c r="AC143" s="10"/>
      <c r="AD143" s="10"/>
      <c r="AE143" s="10"/>
      <c r="AF143" s="10"/>
      <c r="AG143" s="10"/>
      <c r="AH143" s="10"/>
      <c r="AI143" s="10"/>
      <c r="AJ143" s="10"/>
      <c r="AK143" s="10"/>
    </row>
    <row r="144" spans="7:85" x14ac:dyDescent="0.4">
      <c r="AB144" s="10"/>
      <c r="AC144" s="10"/>
      <c r="AD144" s="10"/>
      <c r="AE144" s="10"/>
      <c r="AF144" s="10"/>
      <c r="AG144" s="10"/>
      <c r="AH144" s="10"/>
      <c r="AI144" s="10"/>
      <c r="AJ144" s="10"/>
      <c r="AK144" s="10"/>
    </row>
    <row r="145" spans="28:37" x14ac:dyDescent="0.4">
      <c r="AB145" s="10"/>
      <c r="AC145" s="10"/>
      <c r="AD145" s="10"/>
      <c r="AE145" s="10"/>
      <c r="AF145" s="10"/>
      <c r="AG145" s="10"/>
      <c r="AH145" s="10"/>
      <c r="AI145" s="10"/>
      <c r="AJ145" s="10"/>
      <c r="AK145" s="10"/>
    </row>
    <row r="146" spans="28:37" x14ac:dyDescent="0.4">
      <c r="AB146" s="10"/>
      <c r="AC146" s="10"/>
      <c r="AD146" s="10"/>
      <c r="AE146" s="10"/>
      <c r="AF146" s="10"/>
      <c r="AG146" s="10"/>
      <c r="AH146" s="10"/>
      <c r="AI146" s="10"/>
      <c r="AJ146" s="10"/>
      <c r="AK146" s="10"/>
    </row>
    <row r="147" spans="28:37" x14ac:dyDescent="0.4">
      <c r="AB147" s="10"/>
      <c r="AC147" s="10"/>
      <c r="AD147" s="10"/>
      <c r="AE147" s="10"/>
      <c r="AF147" s="10"/>
      <c r="AG147" s="10"/>
      <c r="AH147" s="10"/>
      <c r="AI147" s="10"/>
      <c r="AJ147" s="10"/>
      <c r="AK147" s="10"/>
    </row>
    <row r="148" spans="28:37" x14ac:dyDescent="0.4">
      <c r="AB148" s="10"/>
      <c r="AC148" s="10"/>
      <c r="AD148" s="10"/>
      <c r="AE148" s="10"/>
      <c r="AF148" s="10"/>
      <c r="AG148" s="10"/>
      <c r="AH148" s="10"/>
      <c r="AI148" s="10"/>
      <c r="AJ148" s="10"/>
      <c r="AK148" s="10"/>
    </row>
    <row r="149" spans="28:37" x14ac:dyDescent="0.4">
      <c r="AB149" s="10"/>
      <c r="AC149" s="10"/>
      <c r="AD149" s="10"/>
      <c r="AE149" s="10"/>
      <c r="AF149" s="10"/>
      <c r="AG149" s="10"/>
      <c r="AH149" s="10"/>
      <c r="AI149" s="10"/>
      <c r="AJ149" s="10"/>
      <c r="AK149" s="10"/>
    </row>
    <row r="150" spans="28:37" x14ac:dyDescent="0.4">
      <c r="AB150" s="10"/>
      <c r="AC150" s="10"/>
      <c r="AD150" s="10"/>
      <c r="AE150" s="10"/>
      <c r="AF150" s="10"/>
      <c r="AG150" s="10"/>
      <c r="AH150" s="10"/>
      <c r="AI150" s="10"/>
      <c r="AJ150" s="10"/>
      <c r="AK150" s="10"/>
    </row>
    <row r="151" spans="28:37" x14ac:dyDescent="0.4">
      <c r="AB151" s="10"/>
      <c r="AC151" s="10"/>
      <c r="AD151" s="10"/>
      <c r="AE151" s="10"/>
      <c r="AF151" s="10"/>
      <c r="AG151" s="10"/>
      <c r="AH151" s="10"/>
      <c r="AI151" s="10"/>
      <c r="AJ151" s="10"/>
      <c r="AK151" s="10"/>
    </row>
    <row r="152" spans="28:37" x14ac:dyDescent="0.4">
      <c r="AB152" s="10"/>
      <c r="AC152" s="10"/>
      <c r="AD152" s="10"/>
      <c r="AE152" s="10"/>
      <c r="AF152" s="10"/>
      <c r="AG152" s="10"/>
      <c r="AH152" s="10"/>
      <c r="AI152" s="10"/>
      <c r="AJ152" s="10"/>
      <c r="AK152" s="10"/>
    </row>
    <row r="153" spans="28:37" x14ac:dyDescent="0.4">
      <c r="AB153" s="10"/>
      <c r="AC153" s="10"/>
      <c r="AD153" s="10"/>
      <c r="AE153" s="10"/>
      <c r="AF153" s="10"/>
      <c r="AG153" s="10"/>
      <c r="AH153" s="10"/>
      <c r="AI153" s="10"/>
      <c r="AJ153" s="10"/>
      <c r="AK153" s="10"/>
    </row>
    <row r="154" spans="28:37" x14ac:dyDescent="0.4">
      <c r="AB154" s="10"/>
      <c r="AC154" s="10"/>
      <c r="AD154" s="10"/>
      <c r="AE154" s="10"/>
      <c r="AF154" s="10"/>
      <c r="AG154" s="10"/>
      <c r="AH154" s="10"/>
      <c r="AI154" s="10"/>
      <c r="AJ154" s="10"/>
      <c r="AK154" s="10"/>
    </row>
    <row r="155" spans="28:37" x14ac:dyDescent="0.4">
      <c r="AB155" s="10"/>
      <c r="AC155" s="10"/>
      <c r="AD155" s="10"/>
      <c r="AE155" s="10"/>
      <c r="AF155" s="10"/>
      <c r="AG155" s="10"/>
      <c r="AH155" s="10"/>
      <c r="AI155" s="10"/>
      <c r="AJ155" s="10"/>
      <c r="AK155" s="10"/>
    </row>
    <row r="156" spans="28:37" x14ac:dyDescent="0.4">
      <c r="AB156" s="10"/>
      <c r="AC156" s="10"/>
      <c r="AD156" s="10"/>
      <c r="AE156" s="10"/>
      <c r="AF156" s="10"/>
      <c r="AG156" s="10"/>
      <c r="AH156" s="10"/>
      <c r="AI156" s="10"/>
      <c r="AJ156" s="10"/>
      <c r="AK156" s="10"/>
    </row>
    <row r="157" spans="28:37" x14ac:dyDescent="0.4">
      <c r="AB157" s="10"/>
      <c r="AC157" s="10"/>
      <c r="AD157" s="10"/>
      <c r="AE157" s="10"/>
      <c r="AF157" s="10"/>
      <c r="AG157" s="10"/>
      <c r="AH157" s="10"/>
      <c r="AI157" s="10"/>
      <c r="AJ157" s="10"/>
      <c r="AK157" s="10"/>
    </row>
    <row r="158" spans="28:37" x14ac:dyDescent="0.4">
      <c r="AB158" s="10"/>
      <c r="AC158" s="10"/>
      <c r="AD158" s="10"/>
      <c r="AE158" s="10"/>
      <c r="AF158" s="10"/>
      <c r="AG158" s="10"/>
      <c r="AH158" s="10"/>
      <c r="AI158" s="10"/>
      <c r="AJ158" s="10"/>
      <c r="AK158" s="10"/>
    </row>
    <row r="159" spans="28:37" x14ac:dyDescent="0.4">
      <c r="AB159" s="10"/>
      <c r="AC159" s="10"/>
      <c r="AD159" s="10"/>
      <c r="AE159" s="10"/>
      <c r="AF159" s="10"/>
      <c r="AG159" s="10"/>
      <c r="AH159" s="10"/>
      <c r="AI159" s="10"/>
      <c r="AJ159" s="10"/>
      <c r="AK159" s="10"/>
    </row>
    <row r="160" spans="28:37" x14ac:dyDescent="0.4">
      <c r="AB160" s="10"/>
      <c r="AC160" s="10"/>
      <c r="AD160" s="10"/>
      <c r="AE160" s="10"/>
      <c r="AF160" s="10"/>
      <c r="AG160" s="10"/>
      <c r="AH160" s="10"/>
      <c r="AI160" s="10"/>
      <c r="AJ160" s="10"/>
      <c r="AK160" s="10"/>
    </row>
    <row r="161" spans="28:37" x14ac:dyDescent="0.4">
      <c r="AB161" s="10"/>
      <c r="AC161" s="10"/>
      <c r="AD161" s="10"/>
      <c r="AE161" s="10"/>
      <c r="AF161" s="10"/>
      <c r="AG161" s="10"/>
      <c r="AH161" s="10"/>
      <c r="AI161" s="10"/>
      <c r="AJ161" s="10"/>
      <c r="AK161" s="10"/>
    </row>
    <row r="162" spans="28:37" x14ac:dyDescent="0.4">
      <c r="AB162" s="10"/>
      <c r="AC162" s="10"/>
      <c r="AD162" s="10"/>
      <c r="AE162" s="10"/>
      <c r="AF162" s="10"/>
      <c r="AG162" s="10"/>
      <c r="AH162" s="10"/>
      <c r="AI162" s="10"/>
      <c r="AJ162" s="10"/>
      <c r="AK162" s="10"/>
    </row>
    <row r="163" spans="28:37" x14ac:dyDescent="0.4">
      <c r="AB163" s="10"/>
      <c r="AC163" s="10"/>
      <c r="AD163" s="10"/>
      <c r="AE163" s="10"/>
      <c r="AF163" s="10"/>
      <c r="AG163" s="10"/>
      <c r="AH163" s="10"/>
      <c r="AI163" s="10"/>
      <c r="AJ163" s="10"/>
      <c r="AK163" s="10"/>
    </row>
    <row r="164" spans="28:37" x14ac:dyDescent="0.4">
      <c r="AB164" s="10"/>
      <c r="AC164" s="10"/>
      <c r="AD164" s="10"/>
      <c r="AE164" s="10"/>
      <c r="AF164" s="10"/>
      <c r="AG164" s="10"/>
      <c r="AH164" s="10"/>
      <c r="AI164" s="10"/>
      <c r="AJ164" s="10"/>
      <c r="AK164" s="10"/>
    </row>
    <row r="165" spans="28:37" x14ac:dyDescent="0.4">
      <c r="AB165" s="10"/>
      <c r="AC165" s="10"/>
      <c r="AD165" s="10"/>
      <c r="AE165" s="10"/>
      <c r="AF165" s="10"/>
      <c r="AG165" s="10"/>
      <c r="AH165" s="10"/>
      <c r="AI165" s="10"/>
      <c r="AJ165" s="10"/>
      <c r="AK165" s="10"/>
    </row>
    <row r="166" spans="28:37" x14ac:dyDescent="0.4">
      <c r="AB166" s="10"/>
      <c r="AC166" s="10"/>
      <c r="AD166" s="10"/>
      <c r="AE166" s="10"/>
      <c r="AF166" s="10"/>
      <c r="AG166" s="10"/>
      <c r="AH166" s="10"/>
      <c r="AI166" s="10"/>
      <c r="AJ166" s="10"/>
      <c r="AK166" s="10"/>
    </row>
    <row r="167" spans="28:37" x14ac:dyDescent="0.4">
      <c r="AB167" s="10"/>
      <c r="AC167" s="10"/>
      <c r="AD167" s="10"/>
      <c r="AE167" s="10"/>
      <c r="AF167" s="10"/>
      <c r="AG167" s="10"/>
      <c r="AH167" s="10"/>
      <c r="AI167" s="10"/>
      <c r="AJ167" s="10"/>
      <c r="AK167" s="10"/>
    </row>
    <row r="168" spans="28:37" x14ac:dyDescent="0.4">
      <c r="AB168" s="10"/>
      <c r="AC168" s="10"/>
      <c r="AD168" s="10"/>
      <c r="AE168" s="10"/>
      <c r="AF168" s="10"/>
      <c r="AG168" s="10"/>
      <c r="AH168" s="10"/>
      <c r="AI168" s="10"/>
      <c r="AJ168" s="10"/>
      <c r="AK168" s="10"/>
    </row>
    <row r="169" spans="28:37" x14ac:dyDescent="0.4">
      <c r="AB169" s="10"/>
      <c r="AC169" s="10"/>
      <c r="AD169" s="10"/>
      <c r="AE169" s="10"/>
      <c r="AF169" s="10"/>
      <c r="AG169" s="10"/>
      <c r="AH169" s="10"/>
      <c r="AI169" s="10"/>
      <c r="AJ169" s="10"/>
      <c r="AK169" s="10"/>
    </row>
    <row r="170" spans="28:37" x14ac:dyDescent="0.4">
      <c r="AB170" s="10"/>
      <c r="AC170" s="10"/>
      <c r="AD170" s="10"/>
      <c r="AE170" s="10"/>
      <c r="AF170" s="10"/>
      <c r="AG170" s="10"/>
      <c r="AH170" s="10"/>
      <c r="AI170" s="10"/>
      <c r="AJ170" s="10"/>
      <c r="AK170" s="10"/>
    </row>
    <row r="171" spans="28:37" x14ac:dyDescent="0.4">
      <c r="AB171" s="10"/>
      <c r="AC171" s="10"/>
      <c r="AD171" s="10"/>
      <c r="AE171" s="10"/>
      <c r="AF171" s="10"/>
      <c r="AG171" s="10"/>
      <c r="AH171" s="10"/>
      <c r="AI171" s="10"/>
      <c r="AJ171" s="10"/>
      <c r="AK171" s="10"/>
    </row>
    <row r="172" spans="28:37" x14ac:dyDescent="0.4">
      <c r="AB172" s="10"/>
      <c r="AC172" s="10"/>
      <c r="AD172" s="10"/>
      <c r="AE172" s="10"/>
      <c r="AF172" s="10"/>
      <c r="AG172" s="10"/>
      <c r="AH172" s="10"/>
      <c r="AI172" s="10"/>
      <c r="AJ172" s="10"/>
      <c r="AK172" s="10"/>
    </row>
    <row r="173" spans="28:37" x14ac:dyDescent="0.4">
      <c r="AB173" s="10"/>
      <c r="AC173" s="10"/>
      <c r="AD173" s="10"/>
      <c r="AE173" s="10"/>
      <c r="AF173" s="10"/>
      <c r="AG173" s="10"/>
      <c r="AH173" s="10"/>
      <c r="AI173" s="10"/>
      <c r="AJ173" s="10"/>
      <c r="AK173" s="10"/>
    </row>
    <row r="174" spans="28:37" x14ac:dyDescent="0.4">
      <c r="AB174" s="10"/>
      <c r="AC174" s="10"/>
      <c r="AD174" s="10"/>
      <c r="AE174" s="10"/>
      <c r="AF174" s="10"/>
      <c r="AG174" s="10"/>
      <c r="AH174" s="10"/>
      <c r="AI174" s="10"/>
      <c r="AJ174" s="10"/>
      <c r="AK174" s="10"/>
    </row>
    <row r="175" spans="28:37" x14ac:dyDescent="0.4">
      <c r="AB175" s="10"/>
      <c r="AC175" s="10"/>
      <c r="AD175" s="10"/>
      <c r="AE175" s="10"/>
      <c r="AF175" s="10"/>
      <c r="AG175" s="10"/>
      <c r="AH175" s="10"/>
      <c r="AI175" s="10"/>
      <c r="AJ175" s="10"/>
      <c r="AK175" s="10"/>
    </row>
    <row r="176" spans="28:37" x14ac:dyDescent="0.4">
      <c r="AB176" s="10"/>
      <c r="AC176" s="10"/>
      <c r="AD176" s="10"/>
      <c r="AE176" s="10"/>
      <c r="AF176" s="10"/>
      <c r="AG176" s="10"/>
      <c r="AH176" s="10"/>
      <c r="AI176" s="10"/>
      <c r="AJ176" s="10"/>
      <c r="AK176" s="10"/>
    </row>
    <row r="177" spans="28:37" x14ac:dyDescent="0.4">
      <c r="AB177" s="10"/>
      <c r="AC177" s="10"/>
      <c r="AD177" s="10"/>
      <c r="AE177" s="10"/>
      <c r="AF177" s="10"/>
      <c r="AG177" s="10"/>
      <c r="AH177" s="10"/>
      <c r="AI177" s="10"/>
      <c r="AJ177" s="10"/>
      <c r="AK177" s="10"/>
    </row>
    <row r="178" spans="28:37" x14ac:dyDescent="0.4">
      <c r="AB178" s="10"/>
      <c r="AC178" s="10"/>
      <c r="AD178" s="10"/>
      <c r="AE178" s="10"/>
      <c r="AF178" s="10"/>
      <c r="AG178" s="10"/>
      <c r="AH178" s="10"/>
      <c r="AI178" s="10"/>
      <c r="AJ178" s="10"/>
      <c r="AK178" s="10"/>
    </row>
    <row r="179" spans="28:37" x14ac:dyDescent="0.4">
      <c r="AB179" s="10"/>
      <c r="AC179" s="10"/>
      <c r="AD179" s="10"/>
      <c r="AE179" s="10"/>
      <c r="AF179" s="10"/>
      <c r="AG179" s="10"/>
      <c r="AH179" s="10"/>
      <c r="AI179" s="10"/>
      <c r="AJ179" s="10"/>
      <c r="AK179" s="10"/>
    </row>
    <row r="180" spans="28:37" x14ac:dyDescent="0.4">
      <c r="AB180" s="10"/>
      <c r="AC180" s="10"/>
      <c r="AD180" s="10"/>
      <c r="AE180" s="10"/>
      <c r="AF180" s="10"/>
      <c r="AG180" s="10"/>
      <c r="AH180" s="10"/>
      <c r="AI180" s="10"/>
      <c r="AJ180" s="10"/>
      <c r="AK180" s="10"/>
    </row>
    <row r="181" spans="28:37" x14ac:dyDescent="0.4">
      <c r="AB181" s="10"/>
      <c r="AC181" s="10"/>
      <c r="AD181" s="10"/>
      <c r="AE181" s="10"/>
      <c r="AF181" s="10"/>
      <c r="AG181" s="10"/>
      <c r="AH181" s="10"/>
      <c r="AI181" s="10"/>
      <c r="AJ181" s="10"/>
      <c r="AK181" s="10"/>
    </row>
    <row r="182" spans="28:37" x14ac:dyDescent="0.4">
      <c r="AB182" s="10"/>
      <c r="AC182" s="10"/>
      <c r="AD182" s="10"/>
      <c r="AE182" s="10"/>
      <c r="AF182" s="10"/>
      <c r="AG182" s="10"/>
      <c r="AH182" s="10"/>
      <c r="AI182" s="10"/>
      <c r="AJ182" s="10"/>
      <c r="AK182" s="10"/>
    </row>
    <row r="183" spans="28:37" x14ac:dyDescent="0.4">
      <c r="AB183" s="10"/>
      <c r="AC183" s="10"/>
      <c r="AD183" s="10"/>
      <c r="AE183" s="10"/>
      <c r="AF183" s="10"/>
      <c r="AG183" s="10"/>
      <c r="AH183" s="10"/>
      <c r="AI183" s="10"/>
      <c r="AJ183" s="10"/>
      <c r="AK183" s="10"/>
    </row>
    <row r="184" spans="28:37" x14ac:dyDescent="0.4">
      <c r="AB184" s="10"/>
      <c r="AC184" s="10"/>
      <c r="AD184" s="10"/>
      <c r="AE184" s="10"/>
      <c r="AF184" s="10"/>
      <c r="AG184" s="10"/>
      <c r="AH184" s="10"/>
      <c r="AI184" s="10"/>
      <c r="AJ184" s="10"/>
      <c r="AK184" s="10"/>
    </row>
    <row r="185" spans="28:37" x14ac:dyDescent="0.4">
      <c r="AB185" s="10"/>
      <c r="AC185" s="10"/>
      <c r="AD185" s="10"/>
      <c r="AE185" s="10"/>
      <c r="AF185" s="10"/>
      <c r="AG185" s="10"/>
      <c r="AH185" s="10"/>
      <c r="AI185" s="10"/>
      <c r="AJ185" s="10"/>
      <c r="AK185" s="10"/>
    </row>
    <row r="186" spans="28:37" x14ac:dyDescent="0.4">
      <c r="AB186" s="10"/>
      <c r="AC186" s="10"/>
      <c r="AD186" s="10"/>
      <c r="AE186" s="10"/>
      <c r="AF186" s="10"/>
      <c r="AG186" s="10"/>
      <c r="AH186" s="10"/>
      <c r="AI186" s="10"/>
      <c r="AJ186" s="10"/>
      <c r="AK186" s="10"/>
    </row>
    <row r="187" spans="28:37" x14ac:dyDescent="0.4">
      <c r="AB187" s="10"/>
      <c r="AC187" s="10"/>
      <c r="AD187" s="10"/>
      <c r="AE187" s="10"/>
      <c r="AF187" s="10"/>
      <c r="AG187" s="10"/>
      <c r="AH187" s="10"/>
      <c r="AI187" s="10"/>
      <c r="AJ187" s="10"/>
      <c r="AK187" s="10"/>
    </row>
    <row r="188" spans="28:37" x14ac:dyDescent="0.4">
      <c r="AB188" s="10"/>
      <c r="AC188" s="10"/>
      <c r="AD188" s="10"/>
      <c r="AE188" s="10"/>
      <c r="AF188" s="10"/>
      <c r="AG188" s="10"/>
      <c r="AH188" s="10"/>
      <c r="AI188" s="10"/>
      <c r="AJ188" s="10"/>
      <c r="AK188" s="10"/>
    </row>
    <row r="189" spans="28:37" x14ac:dyDescent="0.4">
      <c r="AB189" s="10"/>
      <c r="AC189" s="10"/>
      <c r="AD189" s="10"/>
      <c r="AE189" s="10"/>
      <c r="AF189" s="10"/>
      <c r="AG189" s="10"/>
      <c r="AH189" s="10"/>
      <c r="AI189" s="10"/>
      <c r="AJ189" s="10"/>
      <c r="AK189" s="10"/>
    </row>
    <row r="190" spans="28:37" x14ac:dyDescent="0.4">
      <c r="AB190" s="10"/>
      <c r="AC190" s="10"/>
      <c r="AD190" s="10"/>
      <c r="AE190" s="10"/>
      <c r="AF190" s="10"/>
      <c r="AG190" s="10"/>
      <c r="AH190" s="10"/>
      <c r="AI190" s="10"/>
      <c r="AJ190" s="10"/>
      <c r="AK190" s="10"/>
    </row>
    <row r="191" spans="28:37" x14ac:dyDescent="0.4">
      <c r="AB191" s="10"/>
      <c r="AC191" s="10"/>
      <c r="AD191" s="10"/>
      <c r="AE191" s="10"/>
      <c r="AF191" s="10"/>
      <c r="AG191" s="10"/>
      <c r="AH191" s="10"/>
      <c r="AI191" s="10"/>
      <c r="AJ191" s="10"/>
      <c r="AK191" s="10"/>
    </row>
    <row r="192" spans="28:37" x14ac:dyDescent="0.4">
      <c r="AB192" s="10"/>
      <c r="AC192" s="10"/>
      <c r="AD192" s="10"/>
      <c r="AE192" s="10"/>
      <c r="AF192" s="10"/>
      <c r="AG192" s="10"/>
      <c r="AH192" s="10"/>
      <c r="AI192" s="10"/>
      <c r="AJ192" s="10"/>
      <c r="AK192" s="10"/>
    </row>
    <row r="193" spans="28:37" x14ac:dyDescent="0.4">
      <c r="AB193" s="10"/>
      <c r="AC193" s="10"/>
      <c r="AD193" s="10"/>
      <c r="AE193" s="10"/>
      <c r="AF193" s="10"/>
      <c r="AG193" s="10"/>
      <c r="AH193" s="10"/>
      <c r="AI193" s="10"/>
      <c r="AJ193" s="10"/>
      <c r="AK193" s="10"/>
    </row>
    <row r="194" spans="28:37" x14ac:dyDescent="0.4">
      <c r="AB194" s="10"/>
      <c r="AC194" s="10"/>
      <c r="AD194" s="10"/>
      <c r="AE194" s="10"/>
      <c r="AF194" s="10"/>
      <c r="AG194" s="10"/>
      <c r="AH194" s="10"/>
      <c r="AI194" s="10"/>
      <c r="AJ194" s="10"/>
      <c r="AK194" s="10"/>
    </row>
    <row r="195" spans="28:37" x14ac:dyDescent="0.4">
      <c r="AB195" s="10"/>
      <c r="AC195" s="10"/>
      <c r="AD195" s="10"/>
      <c r="AE195" s="10"/>
      <c r="AF195" s="10"/>
      <c r="AG195" s="10"/>
      <c r="AH195" s="10"/>
      <c r="AI195" s="10"/>
      <c r="AJ195" s="10"/>
      <c r="AK195" s="10"/>
    </row>
    <row r="196" spans="28:37" x14ac:dyDescent="0.4">
      <c r="AB196" s="10"/>
      <c r="AC196" s="10"/>
      <c r="AD196" s="10"/>
      <c r="AE196" s="10"/>
      <c r="AF196" s="10"/>
      <c r="AG196" s="10"/>
      <c r="AH196" s="10"/>
      <c r="AI196" s="10"/>
      <c r="AJ196" s="10"/>
      <c r="AK196" s="10"/>
    </row>
    <row r="197" spans="28:37" x14ac:dyDescent="0.4">
      <c r="AB197" s="10"/>
      <c r="AC197" s="10"/>
      <c r="AD197" s="10"/>
      <c r="AE197" s="10"/>
      <c r="AF197" s="10"/>
      <c r="AG197" s="10"/>
      <c r="AH197" s="10"/>
      <c r="AI197" s="10"/>
      <c r="AJ197" s="10"/>
      <c r="AK197" s="10"/>
    </row>
    <row r="198" spans="28:37" x14ac:dyDescent="0.4">
      <c r="AB198" s="10"/>
      <c r="AC198" s="10"/>
      <c r="AD198" s="10"/>
      <c r="AE198" s="10"/>
      <c r="AF198" s="10"/>
      <c r="AG198" s="10"/>
      <c r="AH198" s="10"/>
      <c r="AI198" s="10"/>
      <c r="AJ198" s="10"/>
      <c r="AK198" s="10"/>
    </row>
    <row r="199" spans="28:37" x14ac:dyDescent="0.4">
      <c r="AB199" s="10"/>
      <c r="AC199" s="10"/>
      <c r="AD199" s="10"/>
      <c r="AE199" s="10"/>
      <c r="AF199" s="10"/>
      <c r="AG199" s="10"/>
      <c r="AH199" s="10"/>
      <c r="AI199" s="10"/>
      <c r="AJ199" s="10"/>
      <c r="AK199" s="10"/>
    </row>
    <row r="200" spans="28:37" x14ac:dyDescent="0.4">
      <c r="AB200" s="10"/>
      <c r="AC200" s="10"/>
      <c r="AD200" s="10"/>
      <c r="AE200" s="10"/>
      <c r="AF200" s="10"/>
      <c r="AG200" s="10"/>
      <c r="AH200" s="10"/>
      <c r="AI200" s="10"/>
      <c r="AJ200" s="10"/>
      <c r="AK200" s="10"/>
    </row>
    <row r="201" spans="28:37" x14ac:dyDescent="0.4">
      <c r="AB201" s="10"/>
      <c r="AC201" s="10"/>
      <c r="AD201" s="10"/>
      <c r="AE201" s="10"/>
      <c r="AF201" s="10"/>
      <c r="AG201" s="10"/>
      <c r="AH201" s="10"/>
      <c r="AI201" s="10"/>
      <c r="AJ201" s="10"/>
      <c r="AK201" s="10"/>
    </row>
    <row r="202" spans="28:37" x14ac:dyDescent="0.4">
      <c r="AB202" s="10"/>
      <c r="AC202" s="10"/>
      <c r="AD202" s="10"/>
      <c r="AE202" s="10"/>
      <c r="AF202" s="10"/>
      <c r="AG202" s="10"/>
      <c r="AH202" s="10"/>
      <c r="AI202" s="10"/>
      <c r="AJ202" s="10"/>
      <c r="AK202" s="10"/>
    </row>
    <row r="203" spans="28:37" x14ac:dyDescent="0.4">
      <c r="AB203" s="10"/>
      <c r="AC203" s="10"/>
      <c r="AD203" s="10"/>
      <c r="AE203" s="10"/>
      <c r="AF203" s="10"/>
      <c r="AG203" s="10"/>
      <c r="AH203" s="10"/>
      <c r="AI203" s="10"/>
      <c r="AJ203" s="10"/>
      <c r="AK203" s="10"/>
    </row>
    <row r="204" spans="28:37" x14ac:dyDescent="0.4">
      <c r="AB204" s="10"/>
      <c r="AC204" s="10"/>
      <c r="AD204" s="10"/>
      <c r="AE204" s="10"/>
      <c r="AF204" s="10"/>
      <c r="AG204" s="10"/>
      <c r="AH204" s="10"/>
      <c r="AI204" s="10"/>
      <c r="AJ204" s="10"/>
      <c r="AK204" s="10"/>
    </row>
    <row r="205" spans="28:37" x14ac:dyDescent="0.4">
      <c r="AB205" s="10"/>
      <c r="AC205" s="10"/>
      <c r="AD205" s="10"/>
      <c r="AE205" s="10"/>
      <c r="AF205" s="10"/>
      <c r="AG205" s="10"/>
      <c r="AH205" s="10"/>
      <c r="AI205" s="10"/>
      <c r="AJ205" s="10"/>
      <c r="AK205" s="10"/>
    </row>
    <row r="206" spans="28:37" x14ac:dyDescent="0.4">
      <c r="AB206" s="10"/>
      <c r="AC206" s="10"/>
      <c r="AD206" s="10"/>
      <c r="AE206" s="10"/>
      <c r="AF206" s="10"/>
      <c r="AG206" s="10"/>
      <c r="AH206" s="10"/>
      <c r="AI206" s="10"/>
      <c r="AJ206" s="10"/>
      <c r="AK206" s="10"/>
    </row>
    <row r="207" spans="28:37" x14ac:dyDescent="0.4">
      <c r="AB207" s="10"/>
      <c r="AC207" s="10"/>
      <c r="AD207" s="10"/>
      <c r="AE207" s="10"/>
      <c r="AF207" s="10"/>
      <c r="AG207" s="10"/>
      <c r="AH207" s="10"/>
      <c r="AI207" s="10"/>
      <c r="AJ207" s="10"/>
      <c r="AK207" s="10"/>
    </row>
    <row r="208" spans="28:37" x14ac:dyDescent="0.4">
      <c r="AB208" s="10"/>
      <c r="AC208" s="10"/>
      <c r="AD208" s="10"/>
      <c r="AE208" s="10"/>
      <c r="AF208" s="10"/>
      <c r="AG208" s="10"/>
      <c r="AH208" s="10"/>
      <c r="AI208" s="10"/>
      <c r="AJ208" s="10"/>
      <c r="AK208" s="10"/>
    </row>
    <row r="209" spans="28:37" x14ac:dyDescent="0.4">
      <c r="AB209" s="10"/>
      <c r="AC209" s="10"/>
      <c r="AD209" s="10"/>
      <c r="AE209" s="10"/>
      <c r="AF209" s="10"/>
      <c r="AG209" s="10"/>
      <c r="AH209" s="10"/>
      <c r="AI209" s="10"/>
      <c r="AJ209" s="10"/>
      <c r="AK209" s="10"/>
    </row>
    <row r="210" spans="28:37" x14ac:dyDescent="0.4">
      <c r="AB210" s="10"/>
      <c r="AC210" s="10"/>
      <c r="AD210" s="10"/>
      <c r="AE210" s="10"/>
      <c r="AF210" s="10"/>
      <c r="AG210" s="10"/>
      <c r="AH210" s="10"/>
      <c r="AI210" s="10"/>
      <c r="AJ210" s="10"/>
      <c r="AK210" s="10"/>
    </row>
    <row r="211" spans="28:37" x14ac:dyDescent="0.4">
      <c r="AB211" s="10"/>
      <c r="AC211" s="10"/>
      <c r="AD211" s="10"/>
      <c r="AE211" s="10"/>
      <c r="AF211" s="10"/>
      <c r="AG211" s="10"/>
      <c r="AH211" s="10"/>
      <c r="AI211" s="10"/>
      <c r="AJ211" s="10"/>
      <c r="AK211" s="10"/>
    </row>
    <row r="212" spans="28:37" x14ac:dyDescent="0.4">
      <c r="AB212" s="10"/>
      <c r="AC212" s="10"/>
      <c r="AD212" s="10"/>
      <c r="AE212" s="10"/>
      <c r="AF212" s="10"/>
      <c r="AG212" s="10"/>
      <c r="AH212" s="10"/>
      <c r="AI212" s="10"/>
      <c r="AJ212" s="10"/>
      <c r="AK212" s="10"/>
    </row>
    <row r="213" spans="28:37" x14ac:dyDescent="0.4">
      <c r="AB213" s="10"/>
      <c r="AC213" s="10"/>
      <c r="AD213" s="10"/>
      <c r="AE213" s="10"/>
      <c r="AF213" s="10"/>
      <c r="AG213" s="10"/>
      <c r="AH213" s="10"/>
      <c r="AI213" s="10"/>
      <c r="AJ213" s="10"/>
      <c r="AK213" s="10"/>
    </row>
    <row r="214" spans="28:37" x14ac:dyDescent="0.4">
      <c r="AB214" s="10"/>
      <c r="AC214" s="10"/>
      <c r="AD214" s="10"/>
      <c r="AE214" s="10"/>
      <c r="AF214" s="10"/>
      <c r="AG214" s="10"/>
      <c r="AH214" s="10"/>
      <c r="AI214" s="10"/>
      <c r="AJ214" s="10"/>
      <c r="AK214" s="10"/>
    </row>
    <row r="215" spans="28:37" x14ac:dyDescent="0.4">
      <c r="AB215" s="10"/>
      <c r="AC215" s="10"/>
      <c r="AD215" s="10"/>
      <c r="AE215" s="10"/>
      <c r="AF215" s="10"/>
      <c r="AG215" s="10"/>
      <c r="AH215" s="10"/>
      <c r="AI215" s="10"/>
      <c r="AJ215" s="10"/>
      <c r="AK215" s="10"/>
    </row>
    <row r="216" spans="28:37" x14ac:dyDescent="0.4">
      <c r="AB216" s="10"/>
      <c r="AC216" s="10"/>
      <c r="AD216" s="10"/>
      <c r="AE216" s="10"/>
      <c r="AF216" s="10"/>
      <c r="AG216" s="10"/>
      <c r="AH216" s="10"/>
      <c r="AI216" s="10"/>
      <c r="AJ216" s="10"/>
      <c r="AK216" s="10"/>
    </row>
    <row r="217" spans="28:37" x14ac:dyDescent="0.4">
      <c r="AB217" s="10"/>
      <c r="AC217" s="10"/>
      <c r="AD217" s="10"/>
      <c r="AE217" s="10"/>
      <c r="AF217" s="10"/>
      <c r="AG217" s="10"/>
      <c r="AH217" s="10"/>
      <c r="AI217" s="10"/>
      <c r="AJ217" s="10"/>
      <c r="AK217" s="10"/>
    </row>
    <row r="218" spans="28:37" x14ac:dyDescent="0.4">
      <c r="AB218" s="10"/>
      <c r="AC218" s="10"/>
      <c r="AD218" s="10"/>
      <c r="AE218" s="10"/>
      <c r="AF218" s="10"/>
      <c r="AG218" s="10"/>
      <c r="AH218" s="10"/>
      <c r="AI218" s="10"/>
      <c r="AJ218" s="10"/>
      <c r="AK218" s="10"/>
    </row>
    <row r="219" spans="28:37" x14ac:dyDescent="0.4">
      <c r="AB219" s="10"/>
      <c r="AC219" s="10"/>
      <c r="AD219" s="10"/>
      <c r="AE219" s="10"/>
      <c r="AF219" s="10"/>
      <c r="AG219" s="10"/>
      <c r="AH219" s="10"/>
      <c r="AI219" s="10"/>
      <c r="AJ219" s="10"/>
      <c r="AK219" s="10"/>
    </row>
    <row r="220" spans="28:37" x14ac:dyDescent="0.4">
      <c r="AB220" s="10"/>
      <c r="AC220" s="10"/>
      <c r="AD220" s="10"/>
      <c r="AE220" s="10"/>
      <c r="AF220" s="10"/>
      <c r="AG220" s="10"/>
      <c r="AH220" s="10"/>
      <c r="AI220" s="10"/>
      <c r="AJ220" s="10"/>
      <c r="AK220" s="10"/>
    </row>
    <row r="221" spans="28:37" x14ac:dyDescent="0.4">
      <c r="AB221" s="10"/>
      <c r="AC221" s="10"/>
      <c r="AD221" s="10"/>
      <c r="AE221" s="10"/>
      <c r="AF221" s="10"/>
      <c r="AG221" s="10"/>
      <c r="AH221" s="10"/>
      <c r="AI221" s="10"/>
      <c r="AJ221" s="10"/>
      <c r="AK221" s="10"/>
    </row>
    <row r="222" spans="28:37" x14ac:dyDescent="0.4">
      <c r="AB222" s="10"/>
      <c r="AC222" s="10"/>
      <c r="AD222" s="10"/>
      <c r="AE222" s="10"/>
      <c r="AF222" s="10"/>
      <c r="AG222" s="10"/>
      <c r="AH222" s="10"/>
      <c r="AI222" s="10"/>
      <c r="AJ222" s="10"/>
      <c r="AK222" s="10"/>
    </row>
    <row r="223" spans="28:37" x14ac:dyDescent="0.4">
      <c r="AB223" s="10"/>
      <c r="AC223" s="10"/>
      <c r="AD223" s="10"/>
      <c r="AE223" s="10"/>
      <c r="AF223" s="10"/>
      <c r="AG223" s="10"/>
      <c r="AH223" s="10"/>
      <c r="AI223" s="10"/>
      <c r="AJ223" s="10"/>
      <c r="AK223" s="10"/>
    </row>
    <row r="224" spans="28:37" x14ac:dyDescent="0.4">
      <c r="AB224" s="10"/>
      <c r="AC224" s="10"/>
      <c r="AD224" s="10"/>
      <c r="AE224" s="10"/>
      <c r="AF224" s="10"/>
      <c r="AG224" s="10"/>
      <c r="AH224" s="10"/>
      <c r="AI224" s="10"/>
      <c r="AJ224" s="10"/>
      <c r="AK224" s="10"/>
    </row>
    <row r="225" spans="28:37" x14ac:dyDescent="0.4">
      <c r="AB225" s="10"/>
      <c r="AC225" s="10"/>
      <c r="AD225" s="10"/>
      <c r="AE225" s="10"/>
      <c r="AF225" s="10"/>
      <c r="AG225" s="10"/>
      <c r="AH225" s="10"/>
      <c r="AI225" s="10"/>
      <c r="AJ225" s="10"/>
      <c r="AK225" s="10"/>
    </row>
    <row r="226" spans="28:37" x14ac:dyDescent="0.4">
      <c r="AB226" s="10"/>
      <c r="AC226" s="10"/>
      <c r="AD226" s="10"/>
      <c r="AE226" s="10"/>
      <c r="AF226" s="10"/>
      <c r="AG226" s="10"/>
      <c r="AH226" s="10"/>
      <c r="AI226" s="10"/>
      <c r="AJ226" s="10"/>
      <c r="AK226" s="10"/>
    </row>
    <row r="227" spans="28:37" x14ac:dyDescent="0.4">
      <c r="AB227" s="10"/>
      <c r="AC227" s="10"/>
      <c r="AD227" s="10"/>
      <c r="AE227" s="10"/>
      <c r="AF227" s="10"/>
      <c r="AG227" s="10"/>
      <c r="AH227" s="10"/>
      <c r="AI227" s="10"/>
      <c r="AJ227" s="10"/>
      <c r="AK227" s="10"/>
    </row>
    <row r="228" spans="28:37" x14ac:dyDescent="0.4">
      <c r="AB228" s="10"/>
      <c r="AC228" s="10"/>
      <c r="AD228" s="10"/>
      <c r="AE228" s="10"/>
      <c r="AF228" s="10"/>
      <c r="AG228" s="10"/>
      <c r="AH228" s="10"/>
      <c r="AI228" s="10"/>
      <c r="AJ228" s="10"/>
      <c r="AK228" s="10"/>
    </row>
    <row r="229" spans="28:37" x14ac:dyDescent="0.4">
      <c r="AB229" s="10"/>
      <c r="AC229" s="10"/>
      <c r="AD229" s="10"/>
      <c r="AE229" s="10"/>
      <c r="AF229" s="10"/>
      <c r="AG229" s="10"/>
      <c r="AH229" s="10"/>
      <c r="AI229" s="10"/>
      <c r="AJ229" s="10"/>
      <c r="AK229" s="10"/>
    </row>
    <row r="230" spans="28:37" x14ac:dyDescent="0.4">
      <c r="AB230" s="10"/>
      <c r="AC230" s="10"/>
      <c r="AD230" s="10"/>
      <c r="AE230" s="10"/>
      <c r="AF230" s="10"/>
      <c r="AG230" s="10"/>
      <c r="AH230" s="10"/>
      <c r="AI230" s="10"/>
      <c r="AJ230" s="10"/>
      <c r="AK230" s="10"/>
    </row>
    <row r="231" spans="28:37" x14ac:dyDescent="0.4">
      <c r="AB231" s="10"/>
      <c r="AC231" s="10"/>
      <c r="AD231" s="10"/>
      <c r="AE231" s="10"/>
      <c r="AF231" s="10"/>
      <c r="AG231" s="10"/>
      <c r="AH231" s="10"/>
      <c r="AI231" s="10"/>
      <c r="AJ231" s="10"/>
      <c r="AK231" s="10"/>
    </row>
    <row r="232" spans="28:37" x14ac:dyDescent="0.4">
      <c r="AB232" s="10"/>
      <c r="AC232" s="10"/>
      <c r="AD232" s="10"/>
      <c r="AE232" s="10"/>
      <c r="AF232" s="10"/>
      <c r="AG232" s="10"/>
      <c r="AH232" s="10"/>
      <c r="AI232" s="10"/>
      <c r="AJ232" s="10"/>
      <c r="AK232" s="10"/>
    </row>
    <row r="233" spans="28:37" x14ac:dyDescent="0.4">
      <c r="AB233" s="10"/>
      <c r="AC233" s="10"/>
      <c r="AD233" s="10"/>
      <c r="AE233" s="10"/>
      <c r="AF233" s="10"/>
      <c r="AG233" s="10"/>
      <c r="AH233" s="10"/>
      <c r="AI233" s="10"/>
      <c r="AJ233" s="10"/>
      <c r="AK233" s="10"/>
    </row>
    <row r="234" spans="28:37" x14ac:dyDescent="0.4">
      <c r="AB234" s="10"/>
      <c r="AC234" s="10"/>
      <c r="AD234" s="10"/>
      <c r="AE234" s="10"/>
      <c r="AF234" s="10"/>
      <c r="AG234" s="10"/>
      <c r="AH234" s="10"/>
      <c r="AI234" s="10"/>
      <c r="AJ234" s="10"/>
      <c r="AK234" s="10"/>
    </row>
    <row r="235" spans="28:37" x14ac:dyDescent="0.4">
      <c r="AB235" s="10"/>
      <c r="AC235" s="10"/>
      <c r="AD235" s="10"/>
      <c r="AE235" s="10"/>
      <c r="AF235" s="10"/>
      <c r="AG235" s="10"/>
      <c r="AH235" s="10"/>
      <c r="AI235" s="10"/>
      <c r="AJ235" s="10"/>
      <c r="AK235" s="10"/>
    </row>
    <row r="236" spans="28:37" x14ac:dyDescent="0.4">
      <c r="AB236" s="10"/>
      <c r="AC236" s="10"/>
      <c r="AD236" s="10"/>
      <c r="AE236" s="10"/>
      <c r="AF236" s="10"/>
      <c r="AG236" s="10"/>
      <c r="AH236" s="10"/>
      <c r="AI236" s="10"/>
      <c r="AJ236" s="10"/>
      <c r="AK236" s="10"/>
    </row>
    <row r="237" spans="28:37" x14ac:dyDescent="0.4">
      <c r="AB237" s="10"/>
      <c r="AC237" s="10"/>
      <c r="AD237" s="10"/>
      <c r="AE237" s="10"/>
      <c r="AF237" s="10"/>
      <c r="AG237" s="10"/>
      <c r="AH237" s="10"/>
      <c r="AI237" s="10"/>
      <c r="AJ237" s="10"/>
      <c r="AK237" s="10"/>
    </row>
    <row r="238" spans="28:37" x14ac:dyDescent="0.4">
      <c r="AB238" s="10"/>
      <c r="AC238" s="10"/>
      <c r="AD238" s="10"/>
      <c r="AE238" s="10"/>
      <c r="AF238" s="10"/>
      <c r="AG238" s="10"/>
      <c r="AH238" s="10"/>
      <c r="AI238" s="10"/>
      <c r="AJ238" s="10"/>
      <c r="AK238" s="10"/>
    </row>
    <row r="239" spans="28:37" x14ac:dyDescent="0.4">
      <c r="AB239" s="10"/>
      <c r="AC239" s="10"/>
      <c r="AD239" s="10"/>
      <c r="AE239" s="10"/>
      <c r="AF239" s="10"/>
      <c r="AG239" s="10"/>
      <c r="AH239" s="10"/>
      <c r="AI239" s="10"/>
      <c r="AJ239" s="10"/>
      <c r="AK239" s="10"/>
    </row>
    <row r="240" spans="28:37" x14ac:dyDescent="0.4">
      <c r="AB240" s="10"/>
      <c r="AC240" s="10"/>
      <c r="AD240" s="10"/>
      <c r="AE240" s="10"/>
      <c r="AF240" s="10"/>
      <c r="AG240" s="10"/>
      <c r="AH240" s="10"/>
      <c r="AI240" s="10"/>
      <c r="AJ240" s="10"/>
      <c r="AK240" s="10"/>
    </row>
    <row r="241" spans="28:37" x14ac:dyDescent="0.4">
      <c r="AB241" s="10"/>
      <c r="AC241" s="10"/>
      <c r="AD241" s="10"/>
      <c r="AE241" s="10"/>
      <c r="AF241" s="10"/>
      <c r="AG241" s="10"/>
      <c r="AH241" s="10"/>
      <c r="AI241" s="10"/>
      <c r="AJ241" s="10"/>
      <c r="AK241" s="10"/>
    </row>
    <row r="242" spans="28:37" x14ac:dyDescent="0.4">
      <c r="AB242" s="10"/>
      <c r="AC242" s="10"/>
      <c r="AD242" s="10"/>
      <c r="AE242" s="10"/>
      <c r="AF242" s="10"/>
      <c r="AG242" s="10"/>
      <c r="AH242" s="10"/>
      <c r="AI242" s="10"/>
      <c r="AJ242" s="10"/>
      <c r="AK242" s="10"/>
    </row>
    <row r="243" spans="28:37" x14ac:dyDescent="0.4">
      <c r="AB243" s="10"/>
      <c r="AC243" s="10"/>
      <c r="AD243" s="10"/>
      <c r="AE243" s="10"/>
      <c r="AF243" s="10"/>
      <c r="AG243" s="10"/>
      <c r="AH243" s="10"/>
      <c r="AI243" s="10"/>
      <c r="AJ243" s="10"/>
      <c r="AK243" s="10"/>
    </row>
    <row r="244" spans="28:37" x14ac:dyDescent="0.4">
      <c r="AB244" s="10"/>
      <c r="AC244" s="10"/>
      <c r="AD244" s="10"/>
      <c r="AE244" s="10"/>
      <c r="AF244" s="10"/>
      <c r="AG244" s="10"/>
      <c r="AH244" s="10"/>
      <c r="AI244" s="10"/>
      <c r="AJ244" s="10"/>
      <c r="AK244" s="10"/>
    </row>
    <row r="245" spans="28:37" x14ac:dyDescent="0.4">
      <c r="AB245" s="10"/>
      <c r="AC245" s="10"/>
      <c r="AD245" s="10"/>
      <c r="AE245" s="10"/>
      <c r="AF245" s="10"/>
      <c r="AG245" s="10"/>
      <c r="AH245" s="10"/>
      <c r="AI245" s="10"/>
      <c r="AJ245" s="10"/>
      <c r="AK245" s="10"/>
    </row>
    <row r="246" spans="28:37" x14ac:dyDescent="0.4">
      <c r="AB246" s="10"/>
      <c r="AC246" s="10"/>
      <c r="AD246" s="10"/>
      <c r="AE246" s="10"/>
      <c r="AF246" s="10"/>
      <c r="AG246" s="10"/>
      <c r="AH246" s="10"/>
      <c r="AI246" s="10"/>
      <c r="AJ246" s="10"/>
      <c r="AK246" s="10"/>
    </row>
    <row r="247" spans="28:37" x14ac:dyDescent="0.4">
      <c r="AB247" s="10"/>
      <c r="AC247" s="10"/>
      <c r="AD247" s="10"/>
      <c r="AE247" s="10"/>
      <c r="AF247" s="10"/>
      <c r="AG247" s="10"/>
      <c r="AH247" s="10"/>
      <c r="AI247" s="10"/>
      <c r="AJ247" s="10"/>
      <c r="AK247" s="10"/>
    </row>
    <row r="248" spans="28:37" x14ac:dyDescent="0.4">
      <c r="AB248" s="10"/>
      <c r="AC248" s="10"/>
      <c r="AD248" s="10"/>
      <c r="AE248" s="10"/>
      <c r="AF248" s="10"/>
      <c r="AG248" s="10"/>
      <c r="AH248" s="10"/>
      <c r="AI248" s="10"/>
      <c r="AJ248" s="10"/>
      <c r="AK248" s="10"/>
    </row>
    <row r="249" spans="28:37" x14ac:dyDescent="0.4">
      <c r="AB249" s="10"/>
      <c r="AC249" s="10"/>
      <c r="AD249" s="10"/>
      <c r="AE249" s="10"/>
      <c r="AF249" s="10"/>
      <c r="AG249" s="10"/>
      <c r="AH249" s="10"/>
      <c r="AI249" s="10"/>
      <c r="AJ249" s="10"/>
      <c r="AK249" s="10"/>
    </row>
    <row r="250" spans="28:37" x14ac:dyDescent="0.4">
      <c r="AB250" s="10"/>
      <c r="AC250" s="10"/>
      <c r="AD250" s="10"/>
      <c r="AE250" s="10"/>
      <c r="AF250" s="10"/>
      <c r="AG250" s="10"/>
      <c r="AH250" s="10"/>
      <c r="AI250" s="10"/>
      <c r="AJ250" s="10"/>
      <c r="AK250" s="10"/>
    </row>
    <row r="251" spans="28:37" x14ac:dyDescent="0.4">
      <c r="AB251" s="10"/>
      <c r="AC251" s="10"/>
      <c r="AD251" s="10"/>
      <c r="AE251" s="10"/>
      <c r="AF251" s="10"/>
      <c r="AG251" s="10"/>
      <c r="AH251" s="10"/>
      <c r="AI251" s="10"/>
      <c r="AJ251" s="10"/>
      <c r="AK251" s="10"/>
    </row>
    <row r="252" spans="28:37" x14ac:dyDescent="0.4">
      <c r="AB252" s="10"/>
      <c r="AC252" s="10"/>
      <c r="AD252" s="10"/>
      <c r="AE252" s="10"/>
      <c r="AF252" s="10"/>
      <c r="AG252" s="10"/>
      <c r="AH252" s="10"/>
      <c r="AI252" s="10"/>
      <c r="AJ252" s="10"/>
      <c r="AK252" s="10"/>
    </row>
    <row r="253" spans="28:37" x14ac:dyDescent="0.4">
      <c r="AB253" s="10"/>
      <c r="AC253" s="10"/>
      <c r="AD253" s="10"/>
      <c r="AE253" s="10"/>
      <c r="AF253" s="10"/>
      <c r="AG253" s="10"/>
      <c r="AH253" s="10"/>
      <c r="AI253" s="10"/>
      <c r="AJ253" s="10"/>
      <c r="AK253" s="10"/>
    </row>
    <row r="254" spans="28:37" x14ac:dyDescent="0.4">
      <c r="AB254" s="10"/>
      <c r="AC254" s="10"/>
      <c r="AD254" s="10"/>
      <c r="AE254" s="10"/>
      <c r="AF254" s="10"/>
      <c r="AG254" s="10"/>
      <c r="AH254" s="10"/>
      <c r="AI254" s="10"/>
      <c r="AJ254" s="10"/>
      <c r="AK254" s="10"/>
    </row>
    <row r="255" spans="28:37" x14ac:dyDescent="0.4">
      <c r="AB255" s="10"/>
      <c r="AC255" s="10"/>
      <c r="AD255" s="10"/>
      <c r="AE255" s="10"/>
      <c r="AF255" s="10"/>
      <c r="AG255" s="10"/>
      <c r="AH255" s="10"/>
      <c r="AI255" s="10"/>
      <c r="AJ255" s="10"/>
      <c r="AK255" s="10"/>
    </row>
    <row r="256" spans="28:37" x14ac:dyDescent="0.4">
      <c r="AB256" s="10"/>
      <c r="AC256" s="10"/>
      <c r="AD256" s="10"/>
      <c r="AE256" s="10"/>
      <c r="AF256" s="10"/>
      <c r="AG256" s="10"/>
      <c r="AH256" s="10"/>
      <c r="AI256" s="10"/>
      <c r="AJ256" s="10"/>
      <c r="AK256" s="10"/>
    </row>
    <row r="257" spans="28:37" x14ac:dyDescent="0.4">
      <c r="AB257" s="10"/>
      <c r="AC257" s="10"/>
      <c r="AD257" s="10"/>
      <c r="AE257" s="10"/>
      <c r="AF257" s="10"/>
      <c r="AG257" s="10"/>
      <c r="AH257" s="10"/>
      <c r="AI257" s="10"/>
      <c r="AJ257" s="10"/>
      <c r="AK257" s="10"/>
    </row>
    <row r="258" spans="28:37" x14ac:dyDescent="0.4">
      <c r="AB258" s="10"/>
      <c r="AC258" s="10"/>
      <c r="AD258" s="10"/>
      <c r="AE258" s="10"/>
      <c r="AF258" s="10"/>
      <c r="AG258" s="10"/>
      <c r="AH258" s="10"/>
      <c r="AI258" s="10"/>
      <c r="AJ258" s="10"/>
      <c r="AK258" s="10"/>
    </row>
    <row r="259" spans="28:37" x14ac:dyDescent="0.4">
      <c r="AB259" s="10"/>
      <c r="AC259" s="10"/>
      <c r="AD259" s="10"/>
      <c r="AE259" s="10"/>
      <c r="AF259" s="10"/>
      <c r="AG259" s="10"/>
      <c r="AH259" s="10"/>
      <c r="AI259" s="10"/>
      <c r="AJ259" s="10"/>
      <c r="AK259" s="10"/>
    </row>
    <row r="260" spans="28:37" x14ac:dyDescent="0.4">
      <c r="AB260" s="10"/>
      <c r="AC260" s="10"/>
      <c r="AD260" s="10"/>
      <c r="AE260" s="10"/>
      <c r="AF260" s="10"/>
      <c r="AG260" s="10"/>
      <c r="AH260" s="10"/>
      <c r="AI260" s="10"/>
      <c r="AJ260" s="10"/>
      <c r="AK260" s="10"/>
    </row>
    <row r="261" spans="28:37" x14ac:dyDescent="0.4">
      <c r="AB261" s="10"/>
      <c r="AC261" s="10"/>
      <c r="AD261" s="10"/>
      <c r="AE261" s="10"/>
      <c r="AF261" s="10"/>
      <c r="AG261" s="10"/>
      <c r="AH261" s="10"/>
      <c r="AI261" s="10"/>
      <c r="AJ261" s="10"/>
      <c r="AK261" s="10"/>
    </row>
    <row r="262" spans="28:37" x14ac:dyDescent="0.4">
      <c r="AB262" s="10"/>
      <c r="AC262" s="10"/>
      <c r="AD262" s="10"/>
      <c r="AE262" s="10"/>
      <c r="AF262" s="10"/>
      <c r="AG262" s="10"/>
      <c r="AH262" s="10"/>
      <c r="AI262" s="10"/>
      <c r="AJ262" s="10"/>
      <c r="AK262" s="10"/>
    </row>
    <row r="263" spans="28:37" x14ac:dyDescent="0.4">
      <c r="AB263" s="10"/>
      <c r="AC263" s="10"/>
      <c r="AD263" s="10"/>
      <c r="AE263" s="10"/>
      <c r="AF263" s="10"/>
      <c r="AG263" s="10"/>
      <c r="AH263" s="10"/>
      <c r="AI263" s="10"/>
      <c r="AJ263" s="10"/>
      <c r="AK263" s="10"/>
    </row>
    <row r="264" spans="28:37" x14ac:dyDescent="0.4">
      <c r="AB264" s="10"/>
      <c r="AC264" s="10"/>
      <c r="AD264" s="10"/>
      <c r="AE264" s="10"/>
      <c r="AF264" s="10"/>
      <c r="AG264" s="10"/>
      <c r="AH264" s="10"/>
      <c r="AI264" s="10"/>
      <c r="AJ264" s="10"/>
      <c r="AK264" s="10"/>
    </row>
    <row r="265" spans="28:37" x14ac:dyDescent="0.4">
      <c r="AB265" s="10"/>
      <c r="AC265" s="10"/>
      <c r="AD265" s="10"/>
      <c r="AE265" s="10"/>
      <c r="AF265" s="10"/>
      <c r="AG265" s="10"/>
      <c r="AH265" s="10"/>
      <c r="AI265" s="10"/>
      <c r="AJ265" s="10"/>
      <c r="AK265" s="10"/>
    </row>
    <row r="266" spans="28:37" x14ac:dyDescent="0.4">
      <c r="AB266" s="10"/>
      <c r="AC266" s="10"/>
      <c r="AD266" s="10"/>
      <c r="AE266" s="10"/>
      <c r="AF266" s="10"/>
      <c r="AG266" s="10"/>
      <c r="AH266" s="10"/>
      <c r="AI266" s="10"/>
      <c r="AJ266" s="10"/>
      <c r="AK266" s="10"/>
    </row>
    <row r="267" spans="28:37" x14ac:dyDescent="0.4">
      <c r="AB267" s="10"/>
      <c r="AC267" s="10"/>
      <c r="AD267" s="10"/>
      <c r="AE267" s="10"/>
      <c r="AF267" s="10"/>
      <c r="AG267" s="10"/>
      <c r="AH267" s="10"/>
      <c r="AI267" s="10"/>
      <c r="AJ267" s="10"/>
      <c r="AK267" s="10"/>
    </row>
    <row r="268" spans="28:37" x14ac:dyDescent="0.4">
      <c r="AB268" s="10"/>
      <c r="AC268" s="10"/>
      <c r="AD268" s="10"/>
      <c r="AE268" s="10"/>
      <c r="AF268" s="10"/>
      <c r="AG268" s="10"/>
      <c r="AH268" s="10"/>
      <c r="AI268" s="10"/>
      <c r="AJ268" s="10"/>
      <c r="AK268" s="10"/>
    </row>
    <row r="269" spans="28:37" x14ac:dyDescent="0.4">
      <c r="AB269" s="10"/>
      <c r="AC269" s="10"/>
      <c r="AD269" s="10"/>
      <c r="AE269" s="10"/>
      <c r="AF269" s="10"/>
      <c r="AG269" s="10"/>
      <c r="AH269" s="10"/>
      <c r="AI269" s="10"/>
      <c r="AJ269" s="10"/>
      <c r="AK269" s="10"/>
    </row>
    <row r="270" spans="28:37" x14ac:dyDescent="0.4">
      <c r="AB270" s="10"/>
      <c r="AC270" s="10"/>
      <c r="AD270" s="10"/>
      <c r="AE270" s="10"/>
      <c r="AF270" s="10"/>
      <c r="AG270" s="10"/>
      <c r="AH270" s="10"/>
      <c r="AI270" s="10"/>
      <c r="AJ270" s="10"/>
      <c r="AK270" s="10"/>
    </row>
    <row r="271" spans="28:37" x14ac:dyDescent="0.4">
      <c r="AB271" s="10"/>
      <c r="AC271" s="10"/>
      <c r="AD271" s="10"/>
      <c r="AE271" s="10"/>
      <c r="AF271" s="10"/>
      <c r="AG271" s="10"/>
      <c r="AH271" s="10"/>
      <c r="AI271" s="10"/>
      <c r="AJ271" s="10"/>
      <c r="AK271" s="10"/>
    </row>
    <row r="272" spans="28:37" x14ac:dyDescent="0.4">
      <c r="AB272" s="10"/>
      <c r="AC272" s="10"/>
      <c r="AD272" s="10"/>
      <c r="AE272" s="10"/>
      <c r="AF272" s="10"/>
      <c r="AG272" s="10"/>
      <c r="AH272" s="10"/>
      <c r="AI272" s="10"/>
      <c r="AJ272" s="10"/>
      <c r="AK272" s="10"/>
    </row>
  </sheetData>
  <sheetProtection formatCells="0" formatColumns="0" formatRows="0" insertColumns="0" insertRows="0" insertHyperlinks="0" deleteColumns="0" deleteRows="0" sort="0" autoFilter="0" pivotTables="0"/>
  <mergeCells count="111">
    <mergeCell ref="G69:H69"/>
    <mergeCell ref="G67:H67"/>
    <mergeCell ref="G62:H62"/>
    <mergeCell ref="G42:K42"/>
    <mergeCell ref="G45:K45"/>
    <mergeCell ref="G53:K53"/>
    <mergeCell ref="G61:H61"/>
    <mergeCell ref="G54:K54"/>
    <mergeCell ref="G66:H66"/>
    <mergeCell ref="G55:K55"/>
    <mergeCell ref="G56:K56"/>
    <mergeCell ref="G43:K43"/>
    <mergeCell ref="G46:K46"/>
    <mergeCell ref="G48:K48"/>
    <mergeCell ref="G47:K47"/>
    <mergeCell ref="G52:K52"/>
    <mergeCell ref="G51:K51"/>
    <mergeCell ref="G50:K50"/>
    <mergeCell ref="G49:K49"/>
    <mergeCell ref="G68:H68"/>
    <mergeCell ref="G60:H60"/>
    <mergeCell ref="G63:H63"/>
    <mergeCell ref="G58:H58"/>
    <mergeCell ref="C57:H57"/>
    <mergeCell ref="G125:K125"/>
    <mergeCell ref="G88:K88"/>
    <mergeCell ref="G91:K91"/>
    <mergeCell ref="G112:K112"/>
    <mergeCell ref="G110:K110"/>
    <mergeCell ref="G95:K95"/>
    <mergeCell ref="G102:K102"/>
    <mergeCell ref="G103:K103"/>
    <mergeCell ref="G106:K106"/>
    <mergeCell ref="G98:K98"/>
    <mergeCell ref="G96:K96"/>
    <mergeCell ref="G100:K100"/>
    <mergeCell ref="G111:K111"/>
    <mergeCell ref="G99:K99"/>
    <mergeCell ref="G90:K90"/>
    <mergeCell ref="G92:K92"/>
    <mergeCell ref="G94:K94"/>
    <mergeCell ref="G89:K89"/>
    <mergeCell ref="Z3:Z5"/>
    <mergeCell ref="S7:S9"/>
    <mergeCell ref="R7:R9"/>
    <mergeCell ref="Q7:Q9"/>
    <mergeCell ref="O7:O9"/>
    <mergeCell ref="M7:M9"/>
    <mergeCell ref="N7:N9"/>
    <mergeCell ref="G39:K39"/>
    <mergeCell ref="Z7:Z9"/>
    <mergeCell ref="Y7:Y9"/>
    <mergeCell ref="G34:K34"/>
    <mergeCell ref="G28:K28"/>
    <mergeCell ref="W7:W9"/>
    <mergeCell ref="V7:V9"/>
    <mergeCell ref="G30:K30"/>
    <mergeCell ref="U7:U9"/>
    <mergeCell ref="Y3:Y5"/>
    <mergeCell ref="G13:K13"/>
    <mergeCell ref="G36:K36"/>
    <mergeCell ref="G27:K27"/>
    <mergeCell ref="G33:K33"/>
    <mergeCell ref="P7:P9"/>
    <mergeCell ref="G16:K16"/>
    <mergeCell ref="G37:K37"/>
    <mergeCell ref="G31:K31"/>
    <mergeCell ref="C7:C9"/>
    <mergeCell ref="G65:H65"/>
    <mergeCell ref="G7:K9"/>
    <mergeCell ref="E7:E9"/>
    <mergeCell ref="F7:F9"/>
    <mergeCell ref="D7:D9"/>
    <mergeCell ref="G32:K32"/>
    <mergeCell ref="G44:K44"/>
    <mergeCell ref="G35:K35"/>
    <mergeCell ref="G25:K25"/>
    <mergeCell ref="G12:K12"/>
    <mergeCell ref="G41:K41"/>
    <mergeCell ref="G64:H64"/>
    <mergeCell ref="G19:K19"/>
    <mergeCell ref="G20:K20"/>
    <mergeCell ref="G14:K14"/>
    <mergeCell ref="G29:K29"/>
    <mergeCell ref="G21:K21"/>
    <mergeCell ref="G22:K22"/>
    <mergeCell ref="G17:K17"/>
    <mergeCell ref="G40:K40"/>
    <mergeCell ref="C115:D115"/>
    <mergeCell ref="G83:K83"/>
    <mergeCell ref="G81:K81"/>
    <mergeCell ref="G82:K82"/>
    <mergeCell ref="G108:K108"/>
    <mergeCell ref="G74:H74"/>
    <mergeCell ref="G79:H79"/>
    <mergeCell ref="G76:H76"/>
    <mergeCell ref="G85:K85"/>
    <mergeCell ref="G84:K84"/>
    <mergeCell ref="G86:K86"/>
    <mergeCell ref="G75:H75"/>
    <mergeCell ref="G77:H77"/>
    <mergeCell ref="G105:K105"/>
    <mergeCell ref="G78:H78"/>
    <mergeCell ref="G109:K109"/>
    <mergeCell ref="G93:K93"/>
    <mergeCell ref="G97:K97"/>
    <mergeCell ref="G73:H73"/>
    <mergeCell ref="G71:H71"/>
    <mergeCell ref="G72:H72"/>
    <mergeCell ref="G70:H70"/>
    <mergeCell ref="G59:H59"/>
  </mergeCells>
  <phoneticPr fontId="78" type="noConversion"/>
  <pageMargins left="0.17" right="0.15748031496063" top="0.26" bottom="0.17" header="0.21" footer="0.17"/>
  <pageSetup paperSize="9" scale="60" orientation="portrait" r:id="rId1"/>
  <headerFooter alignWithMargins="0"/>
  <rowBreaks count="2" manualBreakCount="2">
    <brk id="37" man="1"/>
    <brk id="132" man="1"/>
  </rowBreaks>
  <customProperties>
    <customPr name="_pios_id" r:id="rId2"/>
    <customPr name="EpmWorksheetKeyString_GUID" r:id="rId3"/>
    <customPr name="IbpWorksheetKeyString_GUID" r:id="rId4"/>
  </customPropertie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Vstavané spotrebiče MORA</vt:lpstr>
      <vt:lpstr>'Vstavané spotrebiče MORA'!Názvy_tisku</vt:lpstr>
      <vt:lpstr>'Vstavané spotrebiče MORA'!Oblast_tisku</vt:lpstr>
    </vt:vector>
  </TitlesOfParts>
  <Manager/>
  <Company>MORAVIA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is810857</dc:creator>
  <cp:keywords/>
  <dc:description/>
  <cp:lastModifiedBy>Marek Gallo</cp:lastModifiedBy>
  <dcterms:created xsi:type="dcterms:W3CDTF">2004-02-25T08:30:36Z</dcterms:created>
  <dcterms:modified xsi:type="dcterms:W3CDTF">2023-06-20T15:16:21Z</dcterms:modified>
  <cp:category/>
</cp:coreProperties>
</file>