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allo_ma\Desktop\Documents\GORENJE SK\Cenník spotrebičov MORA\"/>
    </mc:Choice>
  </mc:AlternateContent>
  <xr:revisionPtr revIDLastSave="0" documentId="13_ncr:1_{CB7B6EBB-9E0F-425D-A350-ECBECA5F1F5A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Voľne stojace spotrebiče MORA" sheetId="1" r:id="rId1"/>
  </sheets>
  <definedNames>
    <definedName name="_xlnm.Print_Titles" localSheetId="0">'Voľne stojace spotrebiče MORA'!$9:$11</definedName>
    <definedName name="_xlnm.Print_Area" localSheetId="0">'Voľne stojace spotrebiče MORA'!$A$1:$J$65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0" i="1" l="1"/>
  <c r="R19" i="1"/>
  <c r="R18" i="1"/>
  <c r="R55" i="1" l="1"/>
  <c r="R34" i="1"/>
  <c r="R33" i="1"/>
  <c r="R32" i="1"/>
</calcChain>
</file>

<file path=xl/sharedStrings.xml><?xml version="1.0" encoding="utf-8"?>
<sst xmlns="http://schemas.openxmlformats.org/spreadsheetml/2006/main" count="179" uniqueCount="116">
  <si>
    <t xml:space="preserve">CENNÍK VOĽNE STOJACICH SPOTREBIČOV MORA    </t>
  </si>
  <si>
    <t>SAP kód</t>
  </si>
  <si>
    <t>Bežná cena s DPH</t>
  </si>
  <si>
    <t>RP s DPH</t>
  </si>
  <si>
    <t>Popis výrobku</t>
  </si>
  <si>
    <t>Príslušenstvo</t>
  </si>
  <si>
    <t>Váha výrobku netto [kg]</t>
  </si>
  <si>
    <t>Váha výrobku brutto [kg]</t>
  </si>
  <si>
    <t>Šírka s obalom [mm]</t>
  </si>
  <si>
    <t>Výška s obalom [mm]</t>
  </si>
  <si>
    <t>Hĺbka s obalom    [mm]</t>
  </si>
  <si>
    <t>Objem (dm3)</t>
  </si>
  <si>
    <t>Šírka bez obalu [mm]</t>
  </si>
  <si>
    <t>Výška bez obalu [mm]</t>
  </si>
  <si>
    <t>Hĺbka bez obalu [mm]</t>
  </si>
  <si>
    <t>Colný kód výrobku</t>
  </si>
  <si>
    <t>Krajina pôvodu</t>
  </si>
  <si>
    <t>MAXI pekáč</t>
  </si>
  <si>
    <t>plech</t>
  </si>
  <si>
    <t>rošt</t>
  </si>
  <si>
    <t>Plynové sporáky šírka 50cm</t>
  </si>
  <si>
    <t>P 151 BW</t>
  </si>
  <si>
    <t>CZ</t>
  </si>
  <si>
    <t>P</t>
  </si>
  <si>
    <t>P 161 AW</t>
  </si>
  <si>
    <t>P 162 AS</t>
  </si>
  <si>
    <t>P 262 AW</t>
  </si>
  <si>
    <t>K 162 AW</t>
  </si>
  <si>
    <t>K 561 AW</t>
  </si>
  <si>
    <t>K 565 AW</t>
  </si>
  <si>
    <t>K 563 BS</t>
  </si>
  <si>
    <t>K 865 BW</t>
  </si>
  <si>
    <t>K 766 AW</t>
  </si>
  <si>
    <t>K 667 AW</t>
  </si>
  <si>
    <t>K 766 AB</t>
  </si>
  <si>
    <t>K 868 AW</t>
  </si>
  <si>
    <t>K 868 AS</t>
  </si>
  <si>
    <t>K 878 AW</t>
  </si>
  <si>
    <t>E 110 AW</t>
  </si>
  <si>
    <t>E 120 AW</t>
  </si>
  <si>
    <t>E 101 AW</t>
  </si>
  <si>
    <t>C 110 AW</t>
  </si>
  <si>
    <t>C 110 BW</t>
  </si>
  <si>
    <t>C 512 BW</t>
  </si>
  <si>
    <t>C 511 AW</t>
  </si>
  <si>
    <t>C 611 BW</t>
  </si>
  <si>
    <t>C 611 AW</t>
  </si>
  <si>
    <t>C 726 AW</t>
  </si>
  <si>
    <t>C 525 BS</t>
  </si>
  <si>
    <t>C 625 AW</t>
  </si>
  <si>
    <t>C 501 AW</t>
  </si>
  <si>
    <t>C 738 AB</t>
  </si>
  <si>
    <t>C 848 AW</t>
  </si>
  <si>
    <t>C 848 AS</t>
  </si>
  <si>
    <t>I 878 AW</t>
  </si>
  <si>
    <t>I 878 AI</t>
  </si>
  <si>
    <t>Pozn.: Zákon o odpadoch č. 223/2001 v platnom znení definuje elektrozariadenia v siedmej časti, § 54a), odsek (2):</t>
  </si>
  <si>
    <t xml:space="preserve">Elektrozariadenia sú zariadenia, ktoré na svoju činnosť potrebujú elektrický prúd alebo elektromagnetické pole a zariadenia na výrobu, prenos a meranie takéhoto prúdu a poľa, </t>
  </si>
  <si>
    <t xml:space="preserve">ktoré spadajú do kategórií elektrozariadení uvedených v prílohe č. 1a a ktoré sú určené na použitie pri hodnote napätia do 1 000 V  pre striedavý prúd a do 1 500 V </t>
  </si>
  <si>
    <t>pre jednosmerný prúd.</t>
  </si>
  <si>
    <t>Elektrický sporák s klasickou rúrou,  Biela farba,     4 LITINOVÉ PLOTÝNKY (2 x Ø 180 mm/1500 W, 2 x Ø 145 mm/1000 W),  Klasická rúra,  ECO CLEAN - funkcia na čistenie rúry,  chladné dvierka rúry,  regulácia teploty v rúre 50 – 275°C,  Osvetlenie rúry,  OBJEM RÚRY 68 l,  vodítka v rúre - prelisy,  ENERGETICKÁ TRIEDA - A,  praktický úložný priestor,  príslušenstvo: 1 x rošt,  rozmery spotrebiča (v x š x h): 85 x 50 x 60 cm,    jmenovitý příkon: 7,7 kW,  elektrické napätie: 230/ 400 V</t>
  </si>
  <si>
    <t>Elektrický sporák s klasickou rúrou,  Biela farba,     4 LITINOVÉ PLOTÝNKY (1 x Ø 180 mm/2000 W RAPID,1 x Ø 180 mm/1500 W, 2 x Ø 145 mm/1000 W),  Klasická rúra,  ECO CLEAN - funkcia na čistenie rúry,  chladné dvierka rúry,  regulácia teploty v rúre 50 – 275°C,  Osvetlenie rúry,  OBJEM RÚRY 68 l,  vodítka v rúre - prelisy,  ENERGETICKÁ TRIEDA - A,  praktický úložný priestor,  príslušenstvo: 1 x rošt,  rozmery spotrebiča (v x š x h): 85 x 50 x 60 cm,    jmenovitý příkon: 7,7 kW,  elektrické napätie: 230/ 400 V</t>
  </si>
  <si>
    <t>Elektrický sporák s klasickou rúrou,  Biela farba,     3 LITINOVÉ PLOTÝNKY (1 x Ø 180 mm/1500 W, 1 x Ø 180 mm/1500 W, 1 x Ø 145 mm/1000 W),  Klasická rúra,  ECO CLEAN - funkcia na čistenie rúry,  chladné dvierka rúry,    2 provozní režimy - vaření/pečení( TROUBA + 1 plotýnka Ø 180 mm / PLOTÝNKY),  regulácia teploty v rúre 50 – 275°C,  Osvetlenie rúry,  OBJEM RÚRY 68 l,  vodítka v rúre - prelisy,  ENERGETICKÁ TRIEDA - A,  praktický úložný priestor,  príslušenstvo: 1 x rošt, 1 x plech,  rozmery spotrebiča (v x š x h): 85 x 50 x 60 cm,    jmenovitý příkon: 3,65 kW,  elektrické napätie: 230 V</t>
  </si>
  <si>
    <t>Elektrický sporák s klasickou rúrou,  Biela farba,  SKLOKERAMICKÁ VARNÁ PLATŇA,    4 varné zóny (2 x Ø 180 mm/1700 W, 2 x Ø 145 mm/1200 W),  Klasická rúra,  ECO CLEAN - funkcia na čistenie rúry,  KOMFORT ZATVÁRANIE DVERÍ,  ukazovateľ zvyškového tepla varných zón,  regulácia teploty v rúre 50 – 275°C,  Osvetlenie rúry,  OBJEM RÚRY 68 l,  vodítka v rúre - prelisy,  chladné dvierka rúry,  ENERGETICKÁ TRIEDA - A,  praktický úložný priestor,  príslušenstvo: 1 x rošt,  rozmery spotrebiča (v x š x h): 85 x 50 x 60 cm,  menovitý príkon: 8,0 kW,  elektrické napätie: 230/ 400 V</t>
  </si>
  <si>
    <t>Elektrický sporák s klasickou rúrou,  Biela farba,  SKLOKERAMICKÁ VARNÁ PLATŇA,    4 varné zóny (2 x Ø 180 mm/1700 W, 2 x Ø 145 mm/1200 W),  Klasická rúra,  ECO CLEAN - funkcia na čistenie rúry,  chladné dvierka rúry,  ukazovateľ zvyškového tepla varných zón,  regulácia teploty v rúre 50 – 275°C,  Osvetlenie rúry,  OBJEM RÚRY 68 l,  vodítka v rúre - prelisy,  ENERGETICKÁ TRIEDA - A,  praktický úložný priestor,  príslušenstvo: 1 x rošt,  rozmery spotrebiča (v x š x h): 85 x 50 x 60 cm,  menovitý príkon: 8,0 kW,  elektrické napätie: 230/ 400 V</t>
  </si>
  <si>
    <t>Elektrický sporák s multifunkčnou rúrou,  Biela farba,  SKLOKERAMICKÁ VARNÁ PLATŇA,    4 varné zóny (2 x Ø 180 mm/1700 W, 2 x Ø 145 mm/1200 W),  multifunkčná rúra - MF8,  ECO CLEAN - funkcia na čistenie rúry,  funkcia na ohrev tanierov,  ukazovateľ zvyškového tepla varných zón,  funkcia rozmrazovania,  regulácia teploty v rúre 50 – 275°C,  Osvetlenie rúry,  OBJEM RÚRY 62 l,  vodítka v rúre - prelisy,  chladné dvierka rúry,  ENERGETICKÁ TRIEDA - A,  praktický úložný priestor,  príslušenstvo: 1 x rošt, 1 x MAXI pekáč XXL 8 l,  rozmery spotrebiča (v x š x h): 85 x 50 x 60 cm,    jmenovitý příkon: 8,2 kW,  elektrické napätie: 230/ 400 V</t>
  </si>
  <si>
    <t>Elektrický sporák s multifunkčnou rúrou,  Biela farba,  SKLOKERAMICKÁ VARNÁ PLATŇA,    4 varné zóny(2 x Ø 180 mm/1700 W, 2 x Ø 145 mm/1200 W),  multifunkčná rúra - MF8,  DIGITÁLNY dotykový časový spínač s hodinami,  naprogramovanie času pečenia,  ECO CLEAN - funkcia na čistenie rúry,  ukazovateľ zvyškového tepla varných zón,  funkcia rozmrazovania,  funkcia na ohrev tanierov,  regulácia teploty v rúre 50 – 275°C,  Osvetlenie rúry,  OBJEM RÚRY 62 l,  vodítka v rúre - prelisy,  chladné dvierka rúry,  ENERGETICKÁ TRIEDA - A,  praktický úložný priestor,    příslušenství: 1 x rošt , 1 x plech,  rozmery spotrebiča (v x š x h): 85 x 50 x 60 cm,    jmenovitý příkon: 8,2 kW,  elektrické napätie: 230/ 400 V</t>
  </si>
  <si>
    <t>Elektrický sporák s multifunkčnou rúrou,  Biela farba,  SKLOKERAMICKÁ VARNÁ PLATŇA,    4 varné zóny (2 x Ø 180 mm/1700 W, 2 x Ø 145 mm/1200 W),  multifunkčná rúra - MF8,  DIGITÁLNY dotykový časový spínač s hodinami,  naprogramovanie času pečenia,  ECO CLEAN - funkcia na čistenie rúry,  ukazovateľ zvyškového tepla varných zón,  funkcia rozmrazovania,  funkcia na ohrev tanierov,  regulácia teploty v rúre 50 – 275°C,  Osvetlenie rúry,  OBJEM RÚRY 62 l,  vodítka v rúre - prelisy,  chladné dvierka rúry,  ENERGETICKÁ TRIEDA - A,  praktický úložný priestor,  príslušenstvo: 1 x rošt, 1 x plech,  rozmery spotrebiča (v x š x h): 85 x 50 x 60 cm,    jmenovitý příkon: 8,2 kW,  elektrické napätie: 230/ 400 V</t>
  </si>
  <si>
    <t>Plynový sporák,  Biela farba,  4 plynové horáky s poistkami STOP GAS,  PLYNOVÁ RÚRA s poistkou STOP GAS,  SMALTOVANÁ dvojdielna mriežka,  chladné dvierka rúry,  regulácia teploty v rúre 150 – 300°C,  ovládanie rúry KOHÚTOM,  OBJEM RÚRY 70 l,  vodítka v rúre - prelisy,  ENERGETICKÁ TRIEDA - A+,  praktický úložný priestor,  príslušenstvo: 1 x rošt, 1 x plech,  rozmery spotrebiča (v x š x h): 85 x 50 x 60 cm</t>
  </si>
  <si>
    <t>Plynový sporák,  Biela farba,  4 plynové horáky s poistkami STOP GAS,  PLYNOVÁ RÚRA s poistkou STOP GAS,  SMALTOVANÁ dvojdielna mriežka STABIL PLUS,  chladné dvierka rúry,  regulácia teploty v rúre 150 – 300°C,  ovládanie rúry KOHÚTOM,  OBJEM RÚRY 70 l,  vodítka v rúre - prelisy,  ENERGETICKÁ TRIEDA - A+,  praktický úložný priestor,  príslušenstvo: 1 x rošt, 1 x plech,  rozmery spotrebiča (v x š x h): 85 x 50 x 60 cm</t>
  </si>
  <si>
    <t>Plynový sporák so skleneným poklopom,    INOX Look design,  4 plynové horáky s poistkami STOP GAS,  PLYNOVÁ RÚRA s poistkou STOP GAS,  integrované zapaľovanie horákov,  chladné dvierka rúry,  sklenený príklop,  SMALTOVANÁ dvojdielna mriežka STABIL PLUS,  regulácia teploty v rúre 150 – 300°C,  ovládanie rúry KOHÚTOM,  OBJEM RÚRY 70 l,  vodítka v rúre - prelisy,  ENERGETICKÁ TRIEDA - A+,  praktický úložný priestor,  príslušenstvo: 1 x rošt, 1 x MAXI pekáč XXL 8 l,  rozmery spotrebiča (v x š x h): 85 x 50 x 60 cm,  elektrické napätie: 230 V</t>
  </si>
  <si>
    <t>Plynový sporák,  Biela farba,  4 plynové horáky s poistkami STOP GAS,  PLYNOVÁ RÚRA s poistkou STOP GAS,  integrované zapaľovanie horákov,    ovládání trouby TERMOSTATEM,  SMALTOVANÁ dvojdielna mriežka STABIL PLUS,  regulácia teploty v rúre 150 – 300°C,  OBJEM RÚRY 70 l,  vodítka v rúre - prelisy,  chladné dvierka rúry,  ENERGETICKÁ TRIEDA - A+,  praktický úložný priestor,  príslušenstvo: 1 x rošt, 1 x MAXI pekáč XXL 8 l,    rozměry spotřebiče (v x š x h):85 x 50 x 60 cm,  elektrické napätie: 230 V</t>
  </si>
  <si>
    <t>Elektrický sporák s multifunkčnou rúrou,  Biela farba,  SKLOKERAMICKÁ VARNÁ PLATŇA,    3 VARNÉ ZÓNY (1 x Ø 180 mm/1700 W, 1 x Ø 145 mm/1200 W, 1 x Ø 145 mm/500 W),  multifunkčná rúra - MF8,  ECO CLEAN - funkcia na čistenie rúry,  KOMFORT ZATVÁRANIE DVERÍ,  ukazovateľ zvyškového tepla varných zón,    2 provozní režimy - vaření/pečení (TROUBA + 1 zóna 180 mm / VARNÉ zóny),  regulácia teploty v rúre 50 – 275°C,  Osvetlenie rúry,  OBJEM RÚRY 62 l,  vodítka v rúre - prelisy,  chladné dvierka rúry,  ENERGETICKÁ TRIEDA - A,  praktický úložný priestor,  príslušenstvo: 1 x rošt, 1 x plech,  rozmery spotrebiča (v x š x h): 85 x 50 x 60 cm,  menovitý príkon: 3,4 kW,  elektrické napätie: 230 V</t>
  </si>
  <si>
    <t>Kombinovaný sporák s multifunkční troubou,  Biela farba,  4 plynové horáky s poistkami STOP GAS,  multifunkčná rúra - MF8,  DIGITÁLNY dotykový časový spínač s hodinami,  naprogramovanie času pečenia,  výsuvné teleskopické rošty (1 úroven),  SMALTOVANÁ dvojdielna mriežka STABIL PLUS,  integrované zapaľovanie horákov,  funkcia rozmrazovania,  ECO CLEAN - funkcia na čistenie rúry,  funkcia na ohrev tanierov,  regulácia teploty v rúre 50 – 275°C,  Osvetlenie rúry,  OBJEM RÚRY 70 l,  KOMFORT ZATVÁRANIE DVERÍ,  chladné dvierka rúry,  ENERGETICKÁ TRIEDA - A,  praktický úložný priestor - zásuvka,  príslušenstvo: 1 x rošt, 1 x MAXI pekáč XXL 8 l,  rozmery spotrebiča (v x š x h): 85 x 50 x 60 cm,  menovitý príkon: 2,2 kW,  elektrické napätie: 230 V</t>
  </si>
  <si>
    <t>Kombinovaný sporák s multifunkčnou rúrou  a kovovým poklopom,  Hnedá farba,  4 plynové horáky s poistkami STOP GAS,  MULTIFUNKČNÁ RÚRA - MF11,  vedenie v rúre - drôtené rošty,  KOMFORT ZATVÁRANIE DVERÍ,  kovový poklop,  SMALTOVANÁ dvojdielna mriežka STABIL PLUS,  integrované zapaľovanie horákov,  funkcia rýchly predohrev rúry,  funkcia rozmrazovania,  ECO CLEAN - funkcia na čistenie rúry,  funkcia na ohrev tanierov,  veľký gril 2700 W,  regulácia teploty v rúre 50 – 275°C,  Osvetlenie rúry,  OBJEM RÚRY 70 l,  chladné dvierka rúry,  ENERGETICKÁ TRIEDA - A,  praktický úložný priestor - zásuvka,  príslušenstvo: 1 x rošt, 1 x MAXI pekáč XXL 8 l, 1 x plech,  rozmery spotrebiča (v x š x h): 85 x 50 x 60 cm,  menovitý príkon: 3,2 kW,  elektrické napätie: 230 V</t>
  </si>
  <si>
    <t>Elektrický sporák s multifunkčnou rúrou,  Biela farba,  SKLOKERAMICKÁ VARNÁ PLATŇA,    4 varné zóny HI-LIGHT (2 x Ø 180 mm/1800 W, 2 x Ø 145 mm/1200 W),  MULTIFUNKČNÁ RÚRA - MF11,  veľký gril 2700 W,  vedenie v rúre - drôtené rošty,  ukazovateľ zvyškového tepla varných zón,  funkcia rýchly predohrev rúry,  funkcia rozmrazovania,  ECO CLEAN - funkcia na čistenie rúry,  funkcia na ohrev tanierov,  regulácia teploty v rúre 50 – 275°C,  Osvetlenie rúry,  OBJEM RÚRY 70 l,  chladné dvierka rúry,  ENERGETICKÁ TRIEDA - A,  praktický úložný priestor,    příslušenství: 1 x rošt, 1 x MAXI pekáč XXL 8 l, 1 x plech),  rozmery spotrebiča (v x š x h): 85 x 50 x 60 cm,  menovitý príkon: 10,4 kW,  elektrické napätie: 230/ 400 V</t>
  </si>
  <si>
    <t>Elektrický sporák s multifunkčnou rúrou,    INOX Look design,  SKLOKERAMICKÁ VARNÁ PLATŇA,    4 varné zóny HI-LIGHT (2 x Ø 180 mm/1800 W, 2 x Ø 145 mm/1200 W),  multifunkčná rúra - MF8,  vedenie v rúre - drôtené rošty,  KOMFORT ZATVÁRANIE DVERÍ,  ukazovateľ zvyškového tepla varných zón,  funkcia rozmrazovania,  ECO CLEAN - funkcia na čistenie rúry,  funkcia na ohrev tanierov,  regulácia teploty v rúre 50 – 275°C,  Osvetlenie rúry,  OBJEM RÚRY 70 l,  multifunkčná rúra - MF8,  vedenie v rúre - drôtené rošty,  KOMFORT zatvárania dvierok,  chladné dvierka rúry,  ENERGETICKÁ TRIEDA - A,  praktický úložný priestor - zásuvka,  príslušenstvo: 1 x rošt, 1 x MAXI pekáč XXL 8 l,  rozmery spotrebiča (v x š x h): 85 x 50 x 60 cm,    jmenovitý příkon: 8,2 kW,  elektrické napätie: 230/ 400 V</t>
  </si>
  <si>
    <t>Elektrický sporák s multifunkčnou rúrou,  Biela farba,  SKLOKERAMICKÁ VARNÁ PLATŇA,    4 varné zóny HI-LIGHT (2 x Ø 180 mm/1800 W, 2 x Ø 145 mm/1200 W),  multifunkčná rúra - MF8,  DIGITÁLNY dotykový časový spínač s hodinami,  naprogramovanie času pečenia,  KOMFORT ZATVÁRANIE DVERÍ,  ukazovateľ zvyškového tepla varných zón,  funkcia rozmrazovania,  ECO CLEAN - funkcia na čistenie rúry,  funkcia na ohrev tanierov,  regulácia teploty v rúre 50 – 275°C,  Osvetlenie rúry,  OBJEM RÚRY 70 l,  vedenie v rúre - drôtené rošty,  chladné dvierka rúry,  ENERGETICKÁ TRIEDA - A,  praktický úložný priestor - zásuvka,  príslušenstvo: 1 x rošt, 1 x MAXI pekáč XXL 8 l,  rozmery spotrebiča (v x š x h): 85 x 50 x 60 cm,    jmenovitý příkon: 8,2 kW,  elektrické napätie: 230/ 400 V</t>
  </si>
  <si>
    <t>Elektrický sporák s multifunkčnou rúrou,  Hnedá farba,  SKLOKERAMICKÁ VARNÁ PLATŇA,    4 varné zóny HI-LIGHT / Radiant (1 x DUO ZÓNA Ø 120/180 mm/ 700/1700 W, 1 x Ø 180 mm/1700 W/Radiant, 2 x Ø 145 mm/1200 W/Radiant),  MULTIFUNKČNÁ RÚRA - MF11,  výsuvné teleskopické rošty (1 úroven),  KOMFORT ZATVÁRANIE DVERÍ,  ukazovateľ zvyškového tepla varných zón,  funkcia rýchly predohrev rúry,  funkcia rozmrazovania,  ECO CLEAN - funkcia na čistenie rúry,  funkcia na ohrev tanierov,  veľký gril 2700 W,  regulácia teploty v rúre 50 – 275°C,  Osvetlenie rúry,  OBJEM RÚRY 70 l,  chladné dvierka rúry,  ENERGETICKÁ TRIEDA - A,  praktický úložný priestor - zásuvka,  príslušenstvo: 1 x rošt, 1 x MAXI pekáč XXL 8 l, 1 x plech,  rozmery spotrebiča (v x š x h): 85 x 50 x 60 cm,  menovitý príkon: 10,4 kW,  elektrické napätie: 230/ 400 V</t>
  </si>
  <si>
    <t>Elektrický sporák s multifunkčnou rúrou,  Biela farba,  SKLOKERAMICKÁ VARNÁ PLATŇA,    4 varné zóny HI-LIGHT (1 x DUO ZÓNA Ø 120/180 mm/ 700/1700 kW, 1 x Ø 180 mm/1800 W, 2 x Ø 145 mm/1200 W),  MULTIFUNKČNÁ RÚRA - MF11,  DIGITÁLNY dotykový časový spínač s hodinami,  naprogramovanie času pečenia,  výsuvné teleskopické rošty (1 úroven),  ukazovateľ zvyškového tepla varných zón,  funkcia rýchly predohrev rúry,  funkcia rozmrazovania,  ECO CLEAN - funkcia na čistenie rúry,  funkcia na ohrev tanierov,  veľký gril 2700 W,  regulácia teploty v rúre 50 – 275°C,  Osvetlenie rúry,  objem rúry 70 l,  KOMFORT ZATVÁRANIE DVERÍ,  chladné dvierka rúry,  ENERGETICKÁ TRIEDA - A,  praktický úložný priestor - zásuvka,  príslušenstvo: 1 x rošt, 1 x MAXI pekáč XXL 8 l, 1 x plech,  rozmery spotrebiča (v x š x h): 85 x 60 x 60 cm,  menovitý príkon: 10,4 kW,  elektrické napätie: 230/ 400 V</t>
  </si>
  <si>
    <t>Elektrický sporák s multifunkčnou rúrou,    INOX Look design,  SKLOKERAMICKÁ VARNÁ PLATŇA,    4 varné zóny (1 x DUO ZÓNA Ø 120/180 mm/ 700/1700 kW, 1 x Ø 180 mm/1800 W,,    2 x Ø 145 mm/1200 W),  MULTIFUNKČNÁ RÚRA - MF11,  DIGITÁLNY dotykový časový spínač s hodinami,  naprogramovanie času pečenia,  výsuvné teleskopické rošty (1 úroven),  ukazovateľ zvyškového tepla varných zón,  funkcia rýchly predohrev rúry,  funkcia rozmrazovania,  ECO CLEAN - funkcia na čistenie rúry,  funkcia na ohrev tanierov,  veľký gril 2700 W,  regulácia teploty v rúre 50 – 275°C,  Osvetlenie rúry,  OBJEM RÚRY 70 l,  KOMFORT ZATVÁRANIE DVERÍ,  chladné dvierka rúry,  ENERGETICKÁ TRIEDA - A,  praktický úložný priestor - zásuvka,  príslušenstvo: 1 x rošt, 1 x MAXI pekáč XXL 8 l, 1 x plech,  rozmery spotrebiča (v x š x h): 85 x 50 x 60 cm,  menovitý príkon: 10,4 kW,  elektrické napätie: 230/ 400 V</t>
  </si>
  <si>
    <t>Elektrický sporák s multifunkčnou rúrou,  Biela farba,     SKLOKERAMICKÁ INDUKČNÍ DESKA,    4 indukční varné zóny (1 x Ø 200 mm/2300 W, 2 x Ø 160 mm/1400 W, 1 x Ø 160 mm/1400/2000 W EXTRA POWER),  MULTIFUNKČNÁ RÚRA - MF11,  DIGITÁLNY dotykový časový spínač s hodinami,  naprogramovanie času pečenia,  výsuvné teleskopické rošty (1 úroven),  DOTYKOVÉ OVLÁDANIE PLATNE,  ukazovateľ zvyškového tepla varných zón,  funkcia rýchly predohrev rúry,  funkcia rozmrazovania,  ECO CLEAN - funkcia na čistenie rúry,  funkcia na ohrev tanierov,  veľký gril 2700 W,  regulácia teploty v rúre 50 – 275°C,  Osvetlenie rúry,  OBJEM RÚRY 70 l,  KOMFORT ZATVÁRANIE DVERÍ,  chladné dvierka rúry,  ENERGETICKÁ TRIEDA - A,  praktický úložný priestor - zásuvka,  príslušenstvo: 1 x rošt, 1 x MAXI pekáč XXL 8 l, 1 x plech,  rozmery spotrebiča (v x š x h): 85 x 50 x 60 cm,  menovitý príkon: 10,4 kW,  elektrické napätie: 230/ 400 V</t>
  </si>
  <si>
    <t>Elektrický sporák s multifunkčnou rúrou,  nerez,     SKLOKERAMICKÁ INDUKČNÍ DESKA,    4 indukční varné zóny (1 x Ø 200 mm/2300 W, 2 x Ø 160 mm/1400 W, 1 x Ø 160 mm/1400/2000 W EXTRA POWER),  MULTIFUNKČNÁ RÚRA - MF11,  DIGITÁLNY dotykový časový spínač s hodinami,  naprogramovanie času pečenia,  výsuvné teleskopické rošty (1 úroven),  DOTYKOVÉ OVLÁDANIE PLATNE,  ukazovateľ zvyškového tepla varných zón,  funkcia rýchly predohrev rúry,  funkcia rozmrazovania,  ECO CLEAN - funkcia na čistenie rúry,  funkcia na ohrev tanierov,  veľký gril 2700 W,  regulácia teploty v rúre 50 – 275°C,  Osvetlenie rúry,  OBJEM RÚRY 70 l,  KOMFORT ZATVÁRANIE DVERÍ,  chladné dvierka rúry,  ENERGETICKÁ TRIEDA - A,  praktický úložný priestor - zásuvka,  príslušenstvo: 1 x rošt, 1 x MAXI pekáč XXL 8 l, 1 x plech,  rozmery spotrebiča (v x š x h): 85 x 50 x 60 cm,  menovitý príkon: 10,4 kW,  elektrické napätie: 230/ 400 V</t>
  </si>
  <si>
    <t>K 864 AW</t>
  </si>
  <si>
    <t>K 868 AW6</t>
  </si>
  <si>
    <t>K 864 AI</t>
  </si>
  <si>
    <t>Kombinovaný sporák s multifunkčnou rúrou 60cm,  Biela farba,  4 plynové horáky s poistkami STOP GAS,  MULTIFUNKČNÁ RÚRA - MF11,  SMALTOVANÁ dvojdielna mriežka STABIL PLUS,  integrované zapaľovanie horákov,  funkcia rýchly predohrev rúry,  funkcia rozmrazovania,  ECO CLEAN - funkcia na čistenie rúry,  funkcia na ohrev tanierov,  veľký gril 2700 W,  regulácia teploty v rúre 50 – 275°C,  Osvetlenie rúry,  Objem rúry 65 l,  vedenie v rúre - drôtené rošty,  chladné dvierka rúry,  ENERGETICKÁ TRIEDA - A,  praktický úložný priestor,  príslušenstvo: 1 x rošt, 1 x plech,  rozmery spotrebiča (v x š x h): 85 x 60 x 60 cm,  menovitý príkon: 3,2 kW,  elektrické napätie: 230 V</t>
  </si>
  <si>
    <t>Kombinovaný sporák s multifunkčnou rúrou 60cm,  Biela farba,  4 plynové horáky s poistkami STOP GAS,  MULTIFUNKČNÁ RÚRA - MF11,  DIGITÁLNY dotykový časový spínač s hodinami,  naprogramovanie času pečenia,  výsuvné teleskopické rošty (1 úroven),  SMALTOVANÁ dvojdielna mriežka STABIL PLUS,  integrované zapaľovanie horákov,  funkcia rýchly predohrev rúry,  funkcia rozmrazovania,  ECO CLEAN - funkcia na čistenie rúry,  funkcia na ohrev tanierov,  veľký gril 2700 W,  regulácia teploty v rúre 50 – 275°C,  Osvetlenie rúry,  Objem rúry 65 l,  KOMFORT ZATVÁRANIE DVERÍ,  chladné dvierka rúry,  ENERGETICKÁ TRIEDA - A,  praktický úložný priestor,  príslušenstvo: 1 x rošt, 1 x MAXI pekáč XXL 8 l, 1 x plech,  rozmery spotrebiča (v x š x h): 85 x 60 x 60 cm,  menovitý príkon: 3,2 kW,  elektrické napätie: 230 V</t>
  </si>
  <si>
    <t>Kombinovaný sporák s multifunkčnou rúrou 60cm,  nerez,  4 plynové horáky s poistkami STOP GAS,  MULTIFUNKČNÁ RÚRA - MF11,  SMALTOVANÁ dvojdielna mriežka STABIL PLUS,  integrované zapaľovanie horákov,  funkcia rýchly predohrev rúry,  funkcia rozmrazovania,    speciální program čištění trouby Eco Clean,  funkcia na ohrev tanierov,  veľký gril 2700 W,  regulácia teploty v rúre 50 – 275°C,  Osvetlenie rúry,  Objem rúry 65 l,  vedenie v rúre - drôtené rošty,  chladné dvierka rúry,  ENERGETICKÁ TRIEDA - A,  praktický úložný priestor,  príslušenstvo: 1 x rošt, 1 x plech,  rozmery spotrebiča (v x š x h): 85 x 60 x 60 cm,  menovitý príkon: 3,2 kW,  elektrické napätie: 230 V</t>
  </si>
  <si>
    <t>C 818 AW</t>
  </si>
  <si>
    <t>Elektrický sporák s multifunkčnou rúrou 60cm,  Biela farba,  SKLOKERAMICKÁ VARNÁ PLATŇA,    4 varné zóny HI-LIGHT (1 x DUO ZÓNA Ø 120/210 mm/ 220 W, 1 x Ø 180 mm/1800 W, 2 x Ø 145 mm/1200 W),  MULTIFUNKČNÁ RÚRA - MF11,  DIGITÁLNY dotykový časový spínač s hodinami,  naprogramovanie času pečenia,  výsuvné teleskopické rošty (1 úroven),  ukazovateľ zvyškového tepla varných zón,  funkcia rýchly predohrev rúry,  funkcia rozmrazovania,  ECO CLEAN - funkcia na čistenie rúry,  funkcia na ohrev tanierov,  veľký gril 2700 W,  regulácia teploty v rúre 50 – 275°C,  Osvetlenie rúry,  Objem rúry 65 l,  KOMFORT ZATVÁRANIE DVERÍ,  chladné dvierka rúry,  ENERGETICKÁ TRIEDA - A,  praktický úložný priestor - zásuvka,  príslušenstvo: 1 x rošt, 1 x MAXI pekáč XXL 8 l, 1 x plech,  rozmery spotrebiča (v x š x h): 85 x 60 x 60 cm,  menovitý príkon: 10,4 kW,  elektrické napätie: 230/ 400 V</t>
  </si>
  <si>
    <t>P =  Premium model</t>
  </si>
  <si>
    <r>
      <t xml:space="preserve">Kombinované sporáky šírka 50 cm                                                </t>
    </r>
    <r>
      <rPr>
        <i/>
        <sz val="10"/>
        <color rgb="FF000000"/>
        <rFont val="Arial"/>
        <family val="2"/>
        <charset val="238"/>
      </rPr>
      <t xml:space="preserve"> </t>
    </r>
    <r>
      <rPr>
        <i/>
        <sz val="9"/>
        <color rgb="FF000000"/>
        <rFont val="Arial"/>
        <family val="2"/>
        <charset val="238"/>
      </rPr>
      <t xml:space="preserve"> </t>
    </r>
  </si>
  <si>
    <r>
      <t xml:space="preserve">Kombinované sporáky šírka 60 cm                                                 </t>
    </r>
    <r>
      <rPr>
        <i/>
        <sz val="9"/>
        <color rgb="FF000000"/>
        <rFont val="Arial"/>
        <family val="2"/>
        <charset val="238"/>
      </rPr>
      <t xml:space="preserve"> </t>
    </r>
  </si>
  <si>
    <r>
      <t xml:space="preserve">Elektrické sporáky šírka 50 cm                                                      </t>
    </r>
    <r>
      <rPr>
        <i/>
        <sz val="9"/>
        <color rgb="FF000000"/>
        <rFont val="Arial"/>
        <family val="2"/>
        <charset val="238"/>
      </rPr>
      <t xml:space="preserve"> </t>
    </r>
  </si>
  <si>
    <r>
      <t xml:space="preserve">Elektrické sporáky šírka 60 cm                                                      </t>
    </r>
    <r>
      <rPr>
        <i/>
        <sz val="9"/>
        <color rgb="FF000000"/>
        <rFont val="Arial"/>
        <family val="2"/>
        <charset val="238"/>
      </rPr>
      <t xml:space="preserve"> </t>
    </r>
  </si>
  <si>
    <r>
      <t>* Záruka 24 mesiacov</t>
    </r>
    <r>
      <rPr>
        <i/>
        <sz val="10"/>
        <color rgb="FF000000"/>
        <rFont val="Arial"/>
        <family val="2"/>
        <charset val="238"/>
      </rPr>
      <t xml:space="preserve">   </t>
    </r>
    <r>
      <rPr>
        <i/>
        <sz val="11"/>
        <color rgb="FF000000"/>
        <rFont val="Arial"/>
        <family val="2"/>
        <charset val="238"/>
      </rPr>
      <t>(Záručná doba začína dňom prevzatia spotrebiča kupujúcim)</t>
    </r>
  </si>
  <si>
    <t>EAN kód</t>
  </si>
  <si>
    <t>K 140 AW</t>
  </si>
  <si>
    <t>K 560 AW</t>
  </si>
  <si>
    <t>Kombinovaný sporák s klasickou rúrou,  Biela farba,  4 plynové horáky s poistkami STOP GAS,  Klasická rúra,  SMALTOVANÁ dvojdielna mriežka STABIL PLUS,  KOMFORT ZATVÁRANIE DVERÍ,  integrované zapaľovanie horákov,  ECO CLEAN - funkcia na čistenie rúry,  regulácia teploty v rúre 50 – 275°C,  Osvetlenie rúry,  OBJEM RÚRY 68 l,  vodítka v rúre - prelisy,  chladné dvierka rúry,  ENERGETICKÁ TRIEDA - A,  praktický úložný priestor,  príslušenstvo: 1 x rošt, 1 x MAXI pekáč XXL 8 l,  rozmery spotrebiča (v x š x h): 85 x 50 x 60 cm,  menovitý príkon: 2,2 kW,  elektrické napätie: 230 V</t>
  </si>
  <si>
    <t>Kombinovaný sporák s multifunkčnou rúrou,  Biela farba,  4 plynové horáky s poistkami STOP GAS,  multifunkčná rúra - MF8,  vedenie v rúre - drôtené rošty,  KOMFORT ZATVÁRANIE DVERÍ,  SMALTOVANÁ dvojdielna mriežka STABIL PLUS,  integrované zapaľovanie horákov,  funkcia rozmrazovania,  ECO CLEAN - funkcia na čistenie rúry,  funkcia na ohrev tanierov,  regulácia teploty v rúre 50 – 275°C,  Osvetlenie rúry,  OBJEM RÚRY 70 l,  chladné dvierka rúry,  ENERGETICKÁ TRIEDA - A,  praktický úložný priestor - zásuvka,  príslušenstvo: 1 x rošt, 1 x MAXI pekáč XXL 8 l,  rozmery spotrebiča (v x š x h): 85 x 50 x 60 cm,  menovitý príkon: 2,2 kW,  elektrické napätie: 230 V</t>
  </si>
  <si>
    <t>Kombinovaný sporák s multifunkčnou rúrou a  skleneným poklopom,    INOX Look design,  4 plynové horáky s poistkami STOP GAS,  multifunkčná rúra - MF8,  SMALTOVANÁ dvojdielna mriežka STABIL PLUS,  ECO CLEAN - funkcia na čistenie rúry,  sklenený príklop,  integrované zapaľovanie horákov,  funkcia rozmrazovania,  funkcia na ohrev tanierov,  regulácia teploty v rúre 50 – 275°C,  Osvetlenie rúry,  OBJEM RÚRY 62 l,  vodítka v rúre - prelisy,  chladné dvierka rúry,  ENERGETICKÁ TRIEDA - A,  praktický úložný priestor,  príslušenstvo: 1 x rošt, 1 x MAXI pekáč XXL 8 l,  rozmery spotrebiča (v x š x h): 85 x 50 x 60 cm,  menovitý príkon: 2,2 kW,  elektrické napätie: 230 V</t>
  </si>
  <si>
    <t>Kombinovaný sporák s multifunkčnou rúrou,  Biela farba,  4 plynové horáky s poistkami STOP GAS,  MULTIFUNKČNÁ RÚRA - MF11,  SMALTOVANÁ dvojdielna mriežka STABIL PLUS,  DIGITÁLNY dotykový časový spínač s hodinami,  naprogramovanie času pečenia,  integrované zapaľovanie horákov,    extra funkce rychlý předehřev trouby,  funkcia rozmrazovania,  ECO CLEAN - funkcia na čistenie rúry,  funkcia na ohrev tanierov,  veľký gril 2700 W,  regulácia teploty v rúre 50 – 275°C,  Osvetlenie rúry,  OBJEM RÚRY 62 l,  vodítka v rúre - prelisy,  chladné dvierka rúry,  ENERGETICKÁ TRIEDA - A,  praktický úložný priestor,  príslušenstvo: 1 x rošt, 1 x MAXI pekáč XXL 8 l,  rozmery spotrebiča (v x š x h): 85 x 50 x 60 cm,  menovitý príkon: 3,2 kW,  elektrické napätie: 230 V</t>
  </si>
  <si>
    <t>Kombinovaný sporák s multifunkčnou rúrou,  Biela farba,  4 plynové horáky s poistkami STOP GAS,  MULTIFUNKČNÁ RÚRA - MF11,  SMALTOVANÁ dvojdielna mriežka STABIL PLUS,  vedenie v rúre - drôtené rošty,  integrované zapaľovanie horákov,  funkcia rýchly predohrev rúry,  funkcia rozmrazovania,  ECO CLEAN - funkcia na čistenie rúry,  funkcia na ohrev tanierov,  veľký gril 2700 W,  regulácia teploty v rúre 50 – 275°C,  Osvetlenie rúry,  OBJEM RÚRY 70 l,  chladné dvierka rúry,  ENERGETICKÁ TRIEDA - A,  praktický úložný priestor,  príslušenstvo: 1 x rošt, 1 x MAXI pekáč XXL 8 l, 1 x plech,  rozmery spotrebiča (v x š x h): 85 x 50 x 60 cm,  menovitý príkon: 3,2 kW,  elektrické napätie: 230 V</t>
  </si>
  <si>
    <t>Kombinovaný sporák s multifunkčnou rúrou,    INOX Look design,  4 plynové horáky s poistkami STOP GAS,  MULTIFUNKČNÁ RÚRA - MF11,  DIGITÁLNY dotykový časový spínač s hodinami,  naprogramovanie času pečenia,  výsuvné teleskopické rošty (1 úroven),  SMALTOVANÁ dvojdielna mriežka STABIL PLUS,  integrované zapaľovanie horákov,    extra funkce rychlý předehřev trouby,  funkcia rozmrazovania,  ECO CLEAN - funkcia na čistenie rúry,  funkcia na ohrev tanierov,  veľký gril 2700 W,  regulácia teploty v rúre 50 – 275°C,  Osvetlenie rúry,  OBJEM RÚRY 70 l,  KOMFORT ZATVÁRANIE DVERÍ,  chladné dvierka rúry,  ENERGETICKÁ TRIEDA - A,  praktický úložný priestor - zásuvka,  príslušenstvo: 1 x rošt, 1 x MAXI pekáč XXL 8 l, 1 x plech,  rozmery spotrebiča (v x š x h): 85 x 50 x 60 cm,  menovitý príkon: 3,2 kW,  elektrické napätie: 230 V</t>
  </si>
  <si>
    <t>Kombinovaný sporák s multifunkčnou rúrou,  Biela farba,  4 plynové horáky s poistkami STOP GAS,  MULTIFUNKČNÁ RÚRA - MF11,  DIGITÁLNY dotykový časový spínač s hodinami,  naprogramovanie času pečenia,  výsuvné teleskopické rošty (1 úroven),    LITINOVÁ dvoudílná mřížka PROFI PLUS,  integrované zapaľovanie horákov,  funkcia rýchly predohrev rúry,  funkcia rozmrazovania,  ECO CLEAN - funkcia na čistenie rúry,  funkcia na ohrev tanierov,  veľký gril 2700 W,  regulácia teploty v rúre 50 – 275°C,  Osvetlenie rúry,  OBJEM RÚRY 70 l,  KOMFORT ZATVÁRANIE DVERÍ,  chladné dvierka rúry,  ENERGETICKÁ TRIEDA - A,  praktický úložný priestor,  príslušenstvo: 1 x rošt, 1 x MAXI pekáč XXL 8 l, 1 x plech,  rozmery spotrebiča (v x š x h): 85 x 50 x 60 cm,  menovitý príkon: 3,2 kW,  elektrické napätie: 230 V</t>
  </si>
  <si>
    <t>Kombinovaný sporák s multifunkčnou rúrou,  Biela farba,  4 plynové horáky s poistkami STOP GAS,  multifunkčná rúra - MF8,  SMALTOVANÁ dvojdielna mriežka STABIL PLUS,  KOMFORT ZATVÁRANIE DVERÍ,  integrované zapaľovanie horákov,  funkcia rozmrazovania,  ECO CLEAN - funkcia na čistenie rúry,  funkcia na ohrev tanierov,  regulácia teploty v rúre 50 – 275°C,  Osvetlenie rúry,  OBJEM RÚRY 62 l,  vodítka v rúre - prelisy,  chladné dvierka rúry,  ENERGETICKÁ TRIEDA - A,  praktický úložný priestor,  príslušenstvo: 1 x rošt, 1 x plech,  rozmery spotrebiča (v x š x h): 85 x 50 x 60 cm,  menovitý príkon: 2,2 kW,  elektrické napätie: 230 V</t>
  </si>
  <si>
    <t>Kombinovaný sporák s multifunkčnou rúrou,  Biela farba,  4 plynové horáky s poistkami STOP GAS,  MULTIFUNKČNÁ RÚRA - MF11,  DIGITÁLNY dotykový časový spínač s hodinami,  naprogramovanie času pečenia,  výsuvné teleskopické rošty (1 úroven),  SMALTOVANÁ dvojdielna mriežka STABIL PLUS,  integrované zapaľovanie horákov,    extra funkce rychlý předehřev trouby,  funkcia rozmrazovania,  ECO CLEAN - funkcia na čistenie rúry,  funkcia na ohrev tanierov,  veľký gril 2700 W,  regulácia teploty v rúre 50 – 275°C,  Osvetlenie rúry,  OBJEM RÚRY 70 l,  KOMFORT ZATVÁRANIE DVERÍ,  chladné dvierka rúry,  ENERGETICKÁ TRIEDA - A,  praktický úložný priestor - zásuvka,    příslušenství:1 x rošt, 1 x MAXI pekáč XXL 8 l, 1 x plech,  rozmery spotrebiča (v x š x h): 85 x 50 x 60 cm,  menovitý príkon: 3,2 kW,  elektrické napätie: 230 V</t>
  </si>
  <si>
    <t>Kombinovaný sporák s klasickou rúrou,  Biela farba,  4 plynové horáky s poistkami STOP GAS,  Klasická rúra,  SMALTOVANÁ dvojdielna mriežka,  integrované zapaľovanie horákov,  ECO CLEAN - funkcia na čistenie rúry,  regulácia teploty v rúre 50 – 275°C,  Osvetlenie rúry,  OBJEM RÚRY 68 l,  vodítka v rúre - prelisy,  chladné dvierka rúry,  ENERGETICKÁ TRIEDA - A,  praktický úložný priestor,  príslušenstvo: 1 x rošt,  rozmery spotrebiča (v x š x h): 85 x 50 x 60 cm,  menovitý príkon: 2,2 kW,  elektrické napätie: 230 V</t>
  </si>
  <si>
    <t>GORENJE Slovakia, s.r.o., obch. skupina MORA, Hodžovo námestie 2A, 811 06 Bratislava</t>
  </si>
  <si>
    <t>Zákaznícka linka: 0800 105 505         www.mora.sk</t>
  </si>
  <si>
    <t>platný pre Slovenskú republiku od 2.1. 2020</t>
  </si>
  <si>
    <t>Typ výrobku       2020</t>
  </si>
  <si>
    <t>PZE (Poplatky za znehodnotenie elektroodpadu) platné od 1.1.2020</t>
  </si>
  <si>
    <t>Elektrický sporák s multifunkčnou rúrou,  Biela farba,  SKLOKERAMICKÁ VARNÁ PLATŇA,    4 varné zóny(2 x Ø 180 mm/1700 W, 2 x Ø 145 mm/1200 W),  multifunkčná rúra - MF8,  ECO CLEAN - funkcia na čistenie rúry,  KOMFORT ZATVÁRANIE DVERÍ,  ukazovateľ zvyškového tepla varných zón,  funkcia rozmrazovania,  funkcia na ohrev tanierov,  regulácia teploty v rúre 50 – 275°C,  Osvetlenie rúry,  OBJEM RÚRY 62 l,  vodítka v rúre - prelisy,  chladné dvierka rúry,  ENERGETICKÁ TRIEDA - A,  praktický úložný priestor,  príslušenstvo: 1 x rošt, 1 x plech,  rozmery spotrebiča (v x š x h): 85 x 50 x 60 cm,    jmenovitý příkon: 8,2 kW,  elektrické napätie: 230/400V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</si>
</sst>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66" x14ac:knownFonts="1">
    <font>
      <sz val="10"/>
      <color rgb="FF000000"/>
      <name val="Arial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0"/>
      <color rgb="FF000000"/>
      <name val="Monotype Corsiva"/>
      <family val="4"/>
      <charset val="238"/>
    </font>
    <font>
      <b/>
      <sz val="11"/>
      <color rgb="FF000000"/>
      <name val="Arial CE"/>
    </font>
    <font>
      <b/>
      <sz val="12"/>
      <color rgb="FF000000"/>
      <name val="Arial CE"/>
    </font>
    <font>
      <sz val="10"/>
      <color rgb="FF000000"/>
      <name val="Arial CE"/>
    </font>
    <font>
      <sz val="10"/>
      <color rgb="FF000000"/>
      <name val="Arial Black"/>
      <family val="2"/>
      <charset val="238"/>
    </font>
    <font>
      <sz val="10"/>
      <name val="Arial Black"/>
      <family val="2"/>
      <charset val="238"/>
    </font>
    <font>
      <sz val="9"/>
      <name val="Arial CE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20"/>
      <color rgb="FF000000"/>
      <name val="Verdana"/>
      <family val="2"/>
      <charset val="238"/>
    </font>
    <font>
      <sz val="11"/>
      <color rgb="FF000000"/>
      <name val="Arial"/>
      <family val="2"/>
      <charset val="238"/>
    </font>
    <font>
      <b/>
      <i/>
      <sz val="12"/>
      <color rgb="FF000000"/>
      <name val="Verdana"/>
      <family val="2"/>
      <charset val="238"/>
    </font>
    <font>
      <b/>
      <i/>
      <sz val="20"/>
      <color rgb="FF000000"/>
      <name val="Verdana"/>
      <family val="2"/>
      <charset val="238"/>
    </font>
    <font>
      <b/>
      <i/>
      <sz val="20"/>
      <name val="Verdana"/>
      <family val="2"/>
      <charset val="238"/>
    </font>
    <font>
      <b/>
      <i/>
      <sz val="10"/>
      <color rgb="FF000000"/>
      <name val="Arial"/>
      <family val="2"/>
      <charset val="238"/>
    </font>
    <font>
      <b/>
      <sz val="14"/>
      <color rgb="FF000000"/>
      <name val="Verdana"/>
      <family val="2"/>
      <charset val="238"/>
    </font>
    <font>
      <b/>
      <i/>
      <sz val="12"/>
      <name val="Verdana"/>
      <family val="2"/>
      <charset val="238"/>
    </font>
    <font>
      <b/>
      <i/>
      <sz val="12"/>
      <color rgb="FFFF0000"/>
      <name val="Georgia"/>
      <family val="1"/>
      <charset val="238"/>
    </font>
    <font>
      <i/>
      <sz val="10"/>
      <color rgb="FFFF0000"/>
      <name val="Georgia"/>
      <family val="1"/>
      <charset val="238"/>
    </font>
    <font>
      <b/>
      <i/>
      <sz val="14"/>
      <color rgb="FFFF0000"/>
      <name val="Georgia"/>
      <family val="1"/>
      <charset val="238"/>
    </font>
    <font>
      <b/>
      <i/>
      <sz val="14"/>
      <name val="Georgia"/>
      <family val="1"/>
      <charset val="238"/>
    </font>
    <font>
      <b/>
      <i/>
      <sz val="12"/>
      <color rgb="FF000000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i/>
      <sz val="9"/>
      <color rgb="FF000000"/>
      <name val="Verdana"/>
      <family val="2"/>
      <charset val="238"/>
    </font>
    <font>
      <b/>
      <i/>
      <sz val="16"/>
      <color rgb="FF000000"/>
      <name val="Verdana"/>
      <family val="2"/>
      <charset val="238"/>
    </font>
    <font>
      <i/>
      <sz val="7"/>
      <name val="Verdana"/>
      <family val="2"/>
      <charset val="238"/>
    </font>
    <font>
      <sz val="7"/>
      <name val="Verdana"/>
      <family val="2"/>
      <charset val="238"/>
    </font>
    <font>
      <b/>
      <sz val="12"/>
      <color rgb="FF000000"/>
      <name val="Arial Black"/>
      <family val="2"/>
      <charset val="238"/>
    </font>
    <font>
      <i/>
      <sz val="12"/>
      <color rgb="FF000000"/>
      <name val="Verdana"/>
      <family val="2"/>
      <charset val="238"/>
    </font>
    <font>
      <i/>
      <sz val="10"/>
      <color rgb="FF000000"/>
      <name val="Verdana"/>
      <family val="2"/>
      <charset val="238"/>
    </font>
    <font>
      <sz val="14"/>
      <color rgb="FF00B050"/>
      <name val="Arial Black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4"/>
      <color rgb="FFFF0000"/>
      <name val="Arial Black"/>
      <family val="2"/>
      <charset val="238"/>
    </font>
    <font>
      <b/>
      <sz val="14"/>
      <color rgb="FF800000"/>
      <name val="Arial Black"/>
      <family val="2"/>
      <charset val="238"/>
    </font>
    <font>
      <sz val="10"/>
      <name val="Arial CE"/>
      <charset val="238"/>
    </font>
    <font>
      <b/>
      <sz val="10"/>
      <color rgb="FF000000"/>
      <name val="Arial Black"/>
      <family val="2"/>
      <charset val="238"/>
    </font>
    <font>
      <sz val="14"/>
      <name val="Arial"/>
      <family val="2"/>
      <charset val="238"/>
    </font>
    <font>
      <b/>
      <sz val="12"/>
      <name val="Arial Black"/>
      <family val="2"/>
      <charset val="238"/>
    </font>
    <font>
      <sz val="11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Black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9"/>
      <name val="Times New Roman CE"/>
      <charset val="238"/>
    </font>
    <font>
      <sz val="12"/>
      <color rgb="FF000000"/>
      <name val="Arial"/>
      <family val="2"/>
      <charset val="238"/>
    </font>
    <font>
      <sz val="12"/>
      <color rgb="FF000000"/>
      <name val="Arial Black"/>
      <family val="2"/>
      <charset val="238"/>
    </font>
    <font>
      <i/>
      <sz val="10"/>
      <name val="Arial CE"/>
      <charset val="238"/>
    </font>
    <font>
      <i/>
      <sz val="10"/>
      <color rgb="FF000000"/>
      <name val="Arial"/>
      <family val="2"/>
      <charset val="238"/>
    </font>
    <font>
      <sz val="12"/>
      <color rgb="FF00B050"/>
      <name val="Arial Black"/>
      <family val="2"/>
      <charset val="238"/>
    </font>
    <font>
      <b/>
      <sz val="12"/>
      <color rgb="FF800000"/>
      <name val="Arial Black"/>
      <family val="2"/>
      <charset val="238"/>
    </font>
    <font>
      <b/>
      <i/>
      <sz val="9"/>
      <color rgb="FF000000"/>
      <name val="Verdana"/>
      <family val="2"/>
      <charset val="238"/>
    </font>
    <font>
      <b/>
      <sz val="11"/>
      <color rgb="FF000000"/>
      <name val="Arial Black"/>
      <family val="2"/>
      <charset val="238"/>
    </font>
    <font>
      <i/>
      <sz val="9"/>
      <color rgb="FF000000"/>
      <name val="Arial"/>
      <family val="2"/>
      <charset val="238"/>
    </font>
    <font>
      <i/>
      <sz val="10"/>
      <color rgb="FF000000"/>
      <name val="Arial CE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7">
    <xf numFmtId="0" fontId="0" fillId="2" borderId="0" xfId="0" applyFill="1"/>
    <xf numFmtId="0" fontId="5" fillId="3" borderId="0" xfId="0" applyFont="1" applyFill="1"/>
    <xf numFmtId="1" fontId="6" fillId="3" borderId="0" xfId="0" applyNumberFormat="1" applyFont="1" applyFill="1" applyAlignment="1">
      <alignment horizontal="center" vertical="center"/>
    </xf>
    <xf numFmtId="0" fontId="7" fillId="3" borderId="0" xfId="0" applyFont="1" applyFill="1"/>
    <xf numFmtId="0" fontId="8" fillId="3" borderId="0" xfId="0" applyFont="1" applyFill="1"/>
    <xf numFmtId="2" fontId="9" fillId="3" borderId="0" xfId="0" applyNumberFormat="1" applyFont="1" applyFill="1"/>
    <xf numFmtId="0" fontId="10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left" vertical="top"/>
    </xf>
    <xf numFmtId="3" fontId="13" fillId="3" borderId="0" xfId="0" applyNumberFormat="1" applyFont="1" applyFill="1" applyAlignment="1">
      <alignment horizontal="center" vertical="center"/>
    </xf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13" fillId="3" borderId="0" xfId="0" applyFont="1" applyFill="1"/>
    <xf numFmtId="0" fontId="13" fillId="2" borderId="0" xfId="0" applyFont="1" applyFill="1"/>
    <xf numFmtId="0" fontId="14" fillId="3" borderId="0" xfId="0" applyFont="1" applyFill="1" applyAlignment="1">
      <alignment horizontal="center" vertical="top" wrapText="1"/>
    </xf>
    <xf numFmtId="0" fontId="15" fillId="3" borderId="0" xfId="0" applyFont="1" applyFill="1" applyAlignment="1">
      <alignment vertical="top"/>
    </xf>
    <xf numFmtId="0" fontId="16" fillId="3" borderId="0" xfId="0" applyFont="1" applyFill="1" applyAlignment="1">
      <alignment horizontal="center" vertical="top" wrapText="1"/>
    </xf>
    <xf numFmtId="0" fontId="15" fillId="3" borderId="0" xfId="0" applyFont="1" applyFill="1"/>
    <xf numFmtId="1" fontId="17" fillId="3" borderId="0" xfId="0" applyNumberFormat="1" applyFont="1" applyFill="1"/>
    <xf numFmtId="0" fontId="18" fillId="3" borderId="0" xfId="0" applyFont="1" applyFill="1"/>
    <xf numFmtId="0" fontId="19" fillId="3" borderId="0" xfId="0" applyFont="1" applyFill="1"/>
    <xf numFmtId="4" fontId="20" fillId="3" borderId="0" xfId="0" applyNumberFormat="1" applyFont="1" applyFill="1"/>
    <xf numFmtId="0" fontId="20" fillId="3" borderId="0" xfId="0" applyFont="1" applyFill="1"/>
    <xf numFmtId="0" fontId="21" fillId="3" borderId="0" xfId="0" applyFont="1" applyFill="1"/>
    <xf numFmtId="0" fontId="21" fillId="3" borderId="0" xfId="0" applyFont="1" applyFill="1" applyAlignment="1">
      <alignment horizontal="center"/>
    </xf>
    <xf numFmtId="3" fontId="22" fillId="3" borderId="0" xfId="0" applyNumberFormat="1" applyFont="1" applyFill="1" applyAlignment="1">
      <alignment horizontal="center" vertical="center"/>
    </xf>
    <xf numFmtId="0" fontId="24" fillId="3" borderId="0" xfId="0" applyFont="1" applyFill="1" applyAlignment="1">
      <alignment vertical="center"/>
    </xf>
    <xf numFmtId="0" fontId="24" fillId="3" borderId="0" xfId="0" applyFont="1" applyFill="1" applyAlignment="1">
      <alignment horizontal="left" vertical="center"/>
    </xf>
    <xf numFmtId="0" fontId="25" fillId="3" borderId="0" xfId="0" applyFont="1" applyFill="1" applyAlignment="1">
      <alignment horizontal="center" vertical="center"/>
    </xf>
    <xf numFmtId="2" fontId="26" fillId="3" borderId="0" xfId="0" applyNumberFormat="1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textRotation="90"/>
    </xf>
    <xf numFmtId="1" fontId="35" fillId="3" borderId="0" xfId="0" applyNumberFormat="1" applyFont="1" applyFill="1" applyAlignment="1">
      <alignment vertical="center"/>
    </xf>
    <xf numFmtId="0" fontId="36" fillId="3" borderId="0" xfId="0" applyFont="1" applyFill="1" applyAlignment="1">
      <alignment horizontal="center" vertical="center"/>
    </xf>
    <xf numFmtId="2" fontId="37" fillId="3" borderId="0" xfId="0" applyNumberFormat="1" applyFont="1" applyFill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34" fillId="3" borderId="0" xfId="0" applyFont="1" applyFill="1" applyAlignment="1">
      <alignment horizontal="center" textRotation="90" wrapText="1"/>
    </xf>
    <xf numFmtId="0" fontId="34" fillId="3" borderId="0" xfId="0" applyFont="1" applyFill="1" applyAlignment="1">
      <alignment horizontal="center" textRotation="90"/>
    </xf>
    <xf numFmtId="3" fontId="13" fillId="3" borderId="0" xfId="0" applyNumberFormat="1" applyFont="1" applyFill="1" applyAlignment="1" applyProtection="1">
      <alignment horizontal="center" vertical="center" wrapText="1"/>
      <protection locked="0"/>
    </xf>
    <xf numFmtId="0" fontId="9" fillId="3" borderId="0" xfId="0" applyFont="1" applyFill="1" applyAlignment="1">
      <alignment horizontal="center" vertical="center" wrapText="1"/>
    </xf>
    <xf numFmtId="4" fontId="9" fillId="3" borderId="0" xfId="0" applyNumberFormat="1" applyFont="1" applyFill="1" applyAlignment="1">
      <alignment horizontal="center" vertical="center" wrapText="1"/>
    </xf>
    <xf numFmtId="0" fontId="18" fillId="2" borderId="71" xfId="0" applyFont="1" applyFill="1" applyBorder="1" applyAlignment="1">
      <alignment horizontal="center" vertical="center"/>
    </xf>
    <xf numFmtId="0" fontId="39" fillId="2" borderId="72" xfId="0" applyFont="1" applyFill="1" applyBorder="1" applyAlignment="1">
      <alignment horizontal="center" vertical="center"/>
    </xf>
    <xf numFmtId="0" fontId="15" fillId="2" borderId="74" xfId="0" applyFont="1" applyFill="1" applyBorder="1" applyAlignment="1">
      <alignment horizontal="center" vertical="center"/>
    </xf>
    <xf numFmtId="0" fontId="15" fillId="2" borderId="75" xfId="0" applyFont="1" applyFill="1" applyBorder="1" applyAlignment="1">
      <alignment horizontal="center" vertical="center"/>
    </xf>
    <xf numFmtId="0" fontId="15" fillId="2" borderId="76" xfId="0" applyFont="1" applyFill="1" applyBorder="1" applyAlignment="1">
      <alignment horizontal="center" vertical="center"/>
    </xf>
    <xf numFmtId="0" fontId="42" fillId="3" borderId="0" xfId="0" applyFont="1" applyFill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39" fillId="2" borderId="8" xfId="0" applyFont="1" applyFill="1" applyBorder="1" applyAlignment="1">
      <alignment horizontal="center" vertical="center"/>
    </xf>
    <xf numFmtId="3" fontId="40" fillId="2" borderId="8" xfId="0" applyNumberFormat="1" applyFont="1" applyFill="1" applyBorder="1" applyAlignment="1">
      <alignment horizontal="center" vertical="center"/>
    </xf>
    <xf numFmtId="0" fontId="41" fillId="2" borderId="22" xfId="0" applyFont="1" applyFill="1" applyBorder="1" applyAlignment="1">
      <alignment vertical="center" wrapText="1"/>
    </xf>
    <xf numFmtId="0" fontId="15" fillId="2" borderId="46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/>
    </xf>
    <xf numFmtId="3" fontId="40" fillId="2" borderId="5" xfId="0" applyNumberFormat="1" applyFont="1" applyFill="1" applyBorder="1" applyAlignment="1">
      <alignment horizontal="center" vertical="center"/>
    </xf>
    <xf numFmtId="1" fontId="13" fillId="2" borderId="6" xfId="0" applyNumberFormat="1" applyFont="1" applyFill="1" applyBorder="1" applyAlignment="1">
      <alignment horizontal="center" vertical="center"/>
    </xf>
    <xf numFmtId="0" fontId="41" fillId="2" borderId="25" xfId="0" applyFont="1" applyFill="1" applyBorder="1" applyAlignment="1">
      <alignment vertical="center" wrapText="1"/>
    </xf>
    <xf numFmtId="0" fontId="15" fillId="2" borderId="39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44" fillId="3" borderId="0" xfId="0" applyFont="1" applyFill="1" applyAlignment="1">
      <alignment horizontal="center" vertical="center"/>
    </xf>
    <xf numFmtId="3" fontId="13" fillId="3" borderId="4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4" fontId="9" fillId="3" borderId="6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1" fontId="13" fillId="3" borderId="7" xfId="0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3" fontId="40" fillId="3" borderId="5" xfId="0" applyNumberFormat="1" applyFont="1" applyFill="1" applyBorder="1" applyAlignment="1">
      <alignment horizontal="center" vertical="center"/>
    </xf>
    <xf numFmtId="0" fontId="44" fillId="3" borderId="0" xfId="0" applyFont="1" applyFill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" fontId="13" fillId="3" borderId="4" xfId="0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39" fillId="2" borderId="11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4" fontId="9" fillId="3" borderId="12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1" fontId="13" fillId="3" borderId="10" xfId="0" applyNumberFormat="1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2" fontId="9" fillId="2" borderId="0" xfId="0" applyNumberFormat="1" applyFont="1" applyFill="1"/>
    <xf numFmtId="0" fontId="45" fillId="3" borderId="0" xfId="0" applyFont="1" applyFill="1" applyAlignment="1">
      <alignment vertical="center"/>
    </xf>
    <xf numFmtId="0" fontId="45" fillId="3" borderId="0" xfId="0" applyFont="1" applyFill="1" applyAlignment="1">
      <alignment horizontal="center" vertical="center"/>
    </xf>
    <xf numFmtId="0" fontId="38" fillId="4" borderId="0" xfId="0" applyFont="1" applyFill="1" applyAlignment="1">
      <alignment horizontal="center" vertical="center"/>
    </xf>
    <xf numFmtId="3" fontId="40" fillId="2" borderId="72" xfId="0" applyNumberFormat="1" applyFont="1" applyFill="1" applyBorder="1" applyAlignment="1">
      <alignment horizontal="center" vertical="center"/>
    </xf>
    <xf numFmtId="2" fontId="13" fillId="2" borderId="79" xfId="0" applyNumberFormat="1" applyFont="1" applyFill="1" applyBorder="1" applyAlignment="1">
      <alignment horizontal="center" vertical="center"/>
    </xf>
    <xf numFmtId="0" fontId="41" fillId="2" borderId="80" xfId="0" applyFont="1" applyFill="1" applyBorder="1" applyAlignment="1">
      <alignment vertical="center" wrapText="1"/>
    </xf>
    <xf numFmtId="3" fontId="13" fillId="2" borderId="71" xfId="0" applyNumberFormat="1" applyFont="1" applyFill="1" applyBorder="1" applyAlignment="1">
      <alignment horizontal="center" vertical="center"/>
    </xf>
    <xf numFmtId="0" fontId="13" fillId="3" borderId="72" xfId="0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4" fontId="9" fillId="3" borderId="73" xfId="0" applyNumberFormat="1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1" fontId="13" fillId="4" borderId="71" xfId="0" applyNumberFormat="1" applyFont="1" applyFill="1" applyBorder="1" applyAlignment="1">
      <alignment horizontal="center" vertical="center"/>
    </xf>
    <xf numFmtId="0" fontId="13" fillId="4" borderId="73" xfId="0" applyFont="1" applyFill="1" applyBorder="1" applyAlignment="1">
      <alignment horizontal="center" vertical="center"/>
    </xf>
    <xf numFmtId="2" fontId="13" fillId="2" borderId="81" xfId="0" applyNumberFormat="1" applyFont="1" applyFill="1" applyBorder="1" applyAlignment="1">
      <alignment horizontal="center" vertical="center"/>
    </xf>
    <xf numFmtId="0" fontId="41" fillId="2" borderId="78" xfId="0" applyFont="1" applyFill="1" applyBorder="1" applyAlignment="1">
      <alignment vertical="center" wrapText="1"/>
    </xf>
    <xf numFmtId="0" fontId="15" fillId="3" borderId="0" xfId="0" applyFont="1" applyFill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4" fontId="9" fillId="3" borderId="9" xfId="0" applyNumberFormat="1" applyFont="1" applyFill="1" applyBorder="1" applyAlignment="1">
      <alignment horizontal="center" vertical="center"/>
    </xf>
    <xf numFmtId="1" fontId="13" fillId="4" borderId="7" xfId="0" applyNumberFormat="1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2" fontId="13" fillId="2" borderId="77" xfId="0" applyNumberFormat="1" applyFont="1" applyFill="1" applyBorder="1" applyAlignment="1">
      <alignment horizontal="center" vertical="center"/>
    </xf>
    <xf numFmtId="0" fontId="41" fillId="2" borderId="27" xfId="0" applyFont="1" applyFill="1" applyBorder="1" applyAlignment="1">
      <alignment vertical="center" wrapText="1"/>
    </xf>
    <xf numFmtId="3" fontId="13" fillId="2" borderId="4" xfId="0" applyNumberFormat="1" applyFont="1" applyFill="1" applyBorder="1" applyAlignment="1">
      <alignment horizontal="center" vertical="center"/>
    </xf>
    <xf numFmtId="1" fontId="13" fillId="4" borderId="13" xfId="0" applyNumberFormat="1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2" fontId="13" fillId="2" borderId="28" xfId="0" applyNumberFormat="1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1" fontId="18" fillId="2" borderId="4" xfId="0" applyNumberFormat="1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/>
    </xf>
    <xf numFmtId="2" fontId="13" fillId="2" borderId="29" xfId="0" applyNumberFormat="1" applyFont="1" applyFill="1" applyBorder="1" applyAlignment="1">
      <alignment horizontal="center" vertical="center"/>
    </xf>
    <xf numFmtId="0" fontId="41" fillId="2" borderId="44" xfId="0" applyFont="1" applyFill="1" applyBorder="1" applyAlignment="1">
      <alignment vertical="center" wrapText="1"/>
    </xf>
    <xf numFmtId="3" fontId="13" fillId="2" borderId="10" xfId="0" applyNumberFormat="1" applyFont="1" applyFill="1" applyBorder="1" applyAlignment="1">
      <alignment horizontal="center" vertical="center"/>
    </xf>
    <xf numFmtId="0" fontId="46" fillId="5" borderId="0" xfId="0" applyFont="1" applyFill="1" applyAlignment="1">
      <alignment vertical="center"/>
    </xf>
    <xf numFmtId="1" fontId="47" fillId="5" borderId="0" xfId="0" applyNumberFormat="1" applyFont="1" applyFill="1" applyBorder="1" applyAlignment="1" applyProtection="1">
      <alignment vertical="center"/>
    </xf>
    <xf numFmtId="0" fontId="48" fillId="5" borderId="0" xfId="0" applyFont="1" applyFill="1" applyAlignment="1">
      <alignment vertical="center"/>
    </xf>
    <xf numFmtId="0" fontId="49" fillId="5" borderId="0" xfId="0" applyFont="1" applyFill="1" applyAlignment="1">
      <alignment vertical="center"/>
    </xf>
    <xf numFmtId="2" fontId="50" fillId="5" borderId="0" xfId="0" applyNumberFormat="1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13" fillId="5" borderId="0" xfId="0" applyFont="1" applyFill="1" applyBorder="1" applyAlignment="1">
      <alignment vertical="center"/>
    </xf>
    <xf numFmtId="3" fontId="13" fillId="5" borderId="0" xfId="0" applyNumberFormat="1" applyFont="1" applyFill="1" applyAlignment="1">
      <alignment horizontal="center" vertical="center"/>
    </xf>
    <xf numFmtId="0" fontId="51" fillId="5" borderId="0" xfId="0" applyFont="1" applyFill="1" applyBorder="1" applyAlignment="1" applyProtection="1">
      <alignment vertical="center"/>
    </xf>
    <xf numFmtId="0" fontId="51" fillId="5" borderId="0" xfId="0" applyFont="1" applyFill="1" applyBorder="1" applyAlignment="1" applyProtection="1">
      <alignment horizontal="center" vertical="center"/>
    </xf>
    <xf numFmtId="0" fontId="50" fillId="5" borderId="0" xfId="0" applyFont="1" applyFill="1" applyAlignment="1">
      <alignment horizontal="center" vertical="center"/>
    </xf>
    <xf numFmtId="0" fontId="50" fillId="5" borderId="0" xfId="0" applyFont="1" applyFill="1" applyBorder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0" fontId="46" fillId="5" borderId="0" xfId="0" applyFont="1" applyFill="1"/>
    <xf numFmtId="1" fontId="48" fillId="6" borderId="50" xfId="0" applyNumberFormat="1" applyFont="1" applyFill="1" applyBorder="1" applyAlignment="1">
      <alignment horizontal="center" vertical="center"/>
    </xf>
    <xf numFmtId="0" fontId="52" fillId="5" borderId="51" xfId="0" applyFont="1" applyFill="1" applyBorder="1" applyAlignment="1" applyProtection="1">
      <alignment horizontal="center" vertical="center" wrapText="1"/>
    </xf>
    <xf numFmtId="3" fontId="53" fillId="5" borderId="51" xfId="0" applyNumberFormat="1" applyFont="1" applyFill="1" applyBorder="1" applyAlignment="1" applyProtection="1">
      <alignment horizontal="center" vertical="center"/>
    </xf>
    <xf numFmtId="4" fontId="13" fillId="5" borderId="52" xfId="0" applyNumberFormat="1" applyFont="1" applyFill="1" applyBorder="1" applyAlignment="1" applyProtection="1">
      <alignment horizontal="center" vertical="center"/>
    </xf>
    <xf numFmtId="0" fontId="54" fillId="5" borderId="53" xfId="0" applyFont="1" applyFill="1" applyBorder="1" applyAlignment="1" applyProtection="1">
      <alignment vertical="center" wrapText="1"/>
    </xf>
    <xf numFmtId="0" fontId="50" fillId="5" borderId="50" xfId="0" applyFont="1" applyFill="1" applyBorder="1" applyAlignment="1">
      <alignment horizontal="center" vertical="center"/>
    </xf>
    <xf numFmtId="0" fontId="50" fillId="5" borderId="51" xfId="0" applyFont="1" applyFill="1" applyBorder="1" applyAlignment="1">
      <alignment horizontal="center" vertical="center"/>
    </xf>
    <xf numFmtId="0" fontId="50" fillId="5" borderId="52" xfId="0" applyFont="1" applyFill="1" applyBorder="1" applyAlignment="1">
      <alignment horizontal="center" vertical="center"/>
    </xf>
    <xf numFmtId="3" fontId="13" fillId="5" borderId="54" xfId="1" applyNumberFormat="1" applyFont="1" applyFill="1" applyBorder="1" applyAlignment="1" applyProtection="1">
      <alignment horizontal="center" vertical="center"/>
    </xf>
    <xf numFmtId="0" fontId="15" fillId="5" borderId="55" xfId="0" applyFont="1" applyFill="1" applyBorder="1" applyAlignment="1" applyProtection="1">
      <alignment horizontal="center" vertical="center"/>
    </xf>
    <xf numFmtId="0" fontId="50" fillId="5" borderId="55" xfId="0" applyFont="1" applyFill="1" applyBorder="1" applyAlignment="1">
      <alignment horizontal="center" vertical="center"/>
    </xf>
    <xf numFmtId="4" fontId="50" fillId="5" borderId="56" xfId="0" applyNumberFormat="1" applyFont="1" applyFill="1" applyBorder="1" applyAlignment="1">
      <alignment horizontal="center" vertical="center"/>
    </xf>
    <xf numFmtId="0" fontId="15" fillId="5" borderId="0" xfId="0" applyFont="1" applyFill="1"/>
    <xf numFmtId="1" fontId="15" fillId="6" borderId="50" xfId="0" applyNumberFormat="1" applyFont="1" applyFill="1" applyBorder="1" applyAlignment="1">
      <alignment horizontal="center" vertical="center"/>
    </xf>
    <xf numFmtId="0" fontId="15" fillId="6" borderId="52" xfId="0" applyFont="1" applyFill="1" applyBorder="1" applyAlignment="1">
      <alignment horizontal="center" vertical="center"/>
    </xf>
    <xf numFmtId="0" fontId="43" fillId="2" borderId="0" xfId="0" applyFont="1" applyFill="1" applyAlignment="1">
      <alignment horizontal="center" vertical="center" wrapText="1"/>
    </xf>
    <xf numFmtId="1" fontId="48" fillId="6" borderId="57" xfId="0" applyNumberFormat="1" applyFont="1" applyFill="1" applyBorder="1" applyAlignment="1">
      <alignment horizontal="center" vertical="center"/>
    </xf>
    <xf numFmtId="0" fontId="52" fillId="5" borderId="58" xfId="0" applyFont="1" applyFill="1" applyBorder="1" applyAlignment="1" applyProtection="1">
      <alignment horizontal="center" vertical="center" wrapText="1"/>
    </xf>
    <xf numFmtId="3" fontId="53" fillId="5" borderId="58" xfId="0" applyNumberFormat="1" applyFont="1" applyFill="1" applyBorder="1" applyAlignment="1" applyProtection="1">
      <alignment horizontal="center" vertical="center"/>
    </xf>
    <xf numFmtId="4" fontId="13" fillId="5" borderId="59" xfId="0" applyNumberFormat="1" applyFont="1" applyFill="1" applyBorder="1" applyAlignment="1" applyProtection="1">
      <alignment horizontal="center" vertical="center"/>
    </xf>
    <xf numFmtId="0" fontId="54" fillId="5" borderId="60" xfId="0" applyFont="1" applyFill="1" applyBorder="1" applyAlignment="1" applyProtection="1">
      <alignment vertical="center" wrapText="1"/>
    </xf>
    <xf numFmtId="0" fontId="50" fillId="5" borderId="57" xfId="0" applyFont="1" applyFill="1" applyBorder="1" applyAlignment="1">
      <alignment horizontal="center" vertical="center"/>
    </xf>
    <xf numFmtId="0" fontId="50" fillId="5" borderId="58" xfId="0" applyFont="1" applyFill="1" applyBorder="1" applyAlignment="1">
      <alignment horizontal="center" vertical="center"/>
    </xf>
    <xf numFmtId="0" fontId="50" fillId="5" borderId="59" xfId="0" applyFont="1" applyFill="1" applyBorder="1" applyAlignment="1">
      <alignment horizontal="center" vertical="center"/>
    </xf>
    <xf numFmtId="3" fontId="13" fillId="5" borderId="61" xfId="1" applyNumberFormat="1" applyFont="1" applyFill="1" applyBorder="1" applyAlignment="1" applyProtection="1">
      <alignment horizontal="center" vertical="center"/>
    </xf>
    <xf numFmtId="0" fontId="15" fillId="5" borderId="62" xfId="0" applyFont="1" applyFill="1" applyBorder="1" applyAlignment="1" applyProtection="1">
      <alignment horizontal="center" vertical="center"/>
    </xf>
    <xf numFmtId="0" fontId="50" fillId="5" borderId="62" xfId="0" applyFont="1" applyFill="1" applyBorder="1" applyAlignment="1">
      <alignment horizontal="center" vertical="center"/>
    </xf>
    <xf numFmtId="4" fontId="50" fillId="5" borderId="63" xfId="0" applyNumberFormat="1" applyFont="1" applyFill="1" applyBorder="1" applyAlignment="1">
      <alignment horizontal="center" vertical="center"/>
    </xf>
    <xf numFmtId="1" fontId="15" fillId="6" borderId="57" xfId="0" applyNumberFormat="1" applyFont="1" applyFill="1" applyBorder="1" applyAlignment="1">
      <alignment horizontal="center" vertical="center"/>
    </xf>
    <xf numFmtId="0" fontId="15" fillId="6" borderId="59" xfId="0" applyFont="1" applyFill="1" applyBorder="1" applyAlignment="1">
      <alignment horizontal="center" vertical="center"/>
    </xf>
    <xf numFmtId="1" fontId="48" fillId="6" borderId="64" xfId="0" applyNumberFormat="1" applyFont="1" applyFill="1" applyBorder="1" applyAlignment="1">
      <alignment horizontal="center" vertical="center"/>
    </xf>
    <xf numFmtId="0" fontId="52" fillId="5" borderId="65" xfId="0" applyFont="1" applyFill="1" applyBorder="1" applyAlignment="1" applyProtection="1">
      <alignment horizontal="center" vertical="center" wrapText="1"/>
    </xf>
    <xf numFmtId="3" fontId="53" fillId="5" borderId="65" xfId="0" applyNumberFormat="1" applyFont="1" applyFill="1" applyBorder="1" applyAlignment="1" applyProtection="1">
      <alignment horizontal="center" vertical="center"/>
    </xf>
    <xf numFmtId="4" fontId="13" fillId="5" borderId="66" xfId="0" applyNumberFormat="1" applyFont="1" applyFill="1" applyBorder="1" applyAlignment="1" applyProtection="1">
      <alignment horizontal="center" vertical="center"/>
    </xf>
    <xf numFmtId="0" fontId="54" fillId="5" borderId="67" xfId="0" applyFont="1" applyFill="1" applyBorder="1" applyAlignment="1" applyProtection="1">
      <alignment vertical="center" wrapText="1"/>
    </xf>
    <xf numFmtId="0" fontId="50" fillId="5" borderId="64" xfId="0" applyFont="1" applyFill="1" applyBorder="1" applyAlignment="1">
      <alignment horizontal="center" vertical="center"/>
    </xf>
    <xf numFmtId="0" fontId="50" fillId="5" borderId="65" xfId="0" applyFont="1" applyFill="1" applyBorder="1" applyAlignment="1">
      <alignment horizontal="center" vertical="center"/>
    </xf>
    <xf numFmtId="0" fontId="50" fillId="5" borderId="66" xfId="0" applyFont="1" applyFill="1" applyBorder="1" applyAlignment="1">
      <alignment horizontal="center" vertical="center"/>
    </xf>
    <xf numFmtId="3" fontId="13" fillId="5" borderId="68" xfId="1" applyNumberFormat="1" applyFont="1" applyFill="1" applyBorder="1" applyAlignment="1" applyProtection="1">
      <alignment horizontal="center" vertical="center"/>
    </xf>
    <xf numFmtId="0" fontId="15" fillId="5" borderId="69" xfId="0" applyFont="1" applyFill="1" applyBorder="1" applyAlignment="1" applyProtection="1">
      <alignment horizontal="center" vertical="center"/>
    </xf>
    <xf numFmtId="0" fontId="50" fillId="5" borderId="69" xfId="0" applyFont="1" applyFill="1" applyBorder="1" applyAlignment="1">
      <alignment horizontal="center" vertical="center"/>
    </xf>
    <xf numFmtId="4" fontId="50" fillId="5" borderId="70" xfId="0" applyNumberFormat="1" applyFont="1" applyFill="1" applyBorder="1" applyAlignment="1">
      <alignment horizontal="center" vertical="center"/>
    </xf>
    <xf numFmtId="1" fontId="15" fillId="6" borderId="64" xfId="0" applyNumberFormat="1" applyFont="1" applyFill="1" applyBorder="1" applyAlignment="1">
      <alignment horizontal="center" vertical="center"/>
    </xf>
    <xf numFmtId="0" fontId="15" fillId="6" borderId="66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2" fontId="9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8" fillId="2" borderId="3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3" fontId="40" fillId="3" borderId="1" xfId="0" applyNumberFormat="1" applyFont="1" applyFill="1" applyBorder="1" applyAlignment="1">
      <alignment horizontal="center" vertical="center"/>
    </xf>
    <xf numFmtId="2" fontId="13" fillId="2" borderId="2" xfId="0" applyNumberFormat="1" applyFont="1" applyFill="1" applyBorder="1" applyAlignment="1">
      <alignment horizontal="center" vertical="center"/>
    </xf>
    <xf numFmtId="0" fontId="41" fillId="2" borderId="35" xfId="0" applyFont="1" applyFill="1" applyBorder="1" applyAlignment="1">
      <alignment vertical="center" wrapText="1"/>
    </xf>
    <xf numFmtId="0" fontId="15" fillId="2" borderId="36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3" fontId="13" fillId="3" borderId="3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" fontId="13" fillId="3" borderId="3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" fontId="13" fillId="2" borderId="9" xfId="0" applyNumberFormat="1" applyFont="1" applyFill="1" applyBorder="1" applyAlignment="1">
      <alignment horizontal="center" vertical="center"/>
    </xf>
    <xf numFmtId="2" fontId="13" fillId="2" borderId="6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3" fontId="40" fillId="3" borderId="8" xfId="0" applyNumberFormat="1" applyFont="1" applyFill="1" applyBorder="1" applyAlignment="1">
      <alignment horizontal="center" vertical="center"/>
    </xf>
    <xf numFmtId="0" fontId="55" fillId="3" borderId="0" xfId="0" applyFont="1" applyFill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39" fillId="2" borderId="23" xfId="0" applyFont="1" applyFill="1" applyBorder="1" applyAlignment="1">
      <alignment horizontal="center" vertical="center"/>
    </xf>
    <xf numFmtId="3" fontId="40" fillId="2" borderId="24" xfId="0" applyNumberFormat="1" applyFont="1" applyFill="1" applyBorder="1" applyAlignment="1">
      <alignment horizontal="center" vertical="center"/>
    </xf>
    <xf numFmtId="2" fontId="13" fillId="2" borderId="26" xfId="0" applyNumberFormat="1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3" fontId="13" fillId="2" borderId="27" xfId="0" applyNumberFormat="1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3" fontId="8" fillId="2" borderId="8" xfId="0" applyNumberFormat="1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2" fontId="13" fillId="2" borderId="12" xfId="0" applyNumberFormat="1" applyFont="1" applyFill="1" applyBorder="1" applyAlignment="1">
      <alignment horizontal="center" vertical="center"/>
    </xf>
    <xf numFmtId="0" fontId="41" fillId="2" borderId="45" xfId="0" applyFont="1" applyFill="1" applyBorder="1" applyAlignment="1">
      <alignment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/>
    </xf>
    <xf numFmtId="1" fontId="13" fillId="3" borderId="0" xfId="0" applyNumberFormat="1" applyFont="1" applyFill="1" applyAlignment="1">
      <alignment horizontal="center" vertical="center"/>
    </xf>
    <xf numFmtId="0" fontId="56" fillId="3" borderId="0" xfId="0" applyFont="1" applyFill="1"/>
    <xf numFmtId="0" fontId="57" fillId="4" borderId="0" xfId="0" applyFont="1" applyFill="1" applyAlignment="1">
      <alignment horizontal="left" vertical="center"/>
    </xf>
    <xf numFmtId="0" fontId="58" fillId="3" borderId="0" xfId="0" applyFont="1" applyFill="1" applyAlignment="1">
      <alignment horizontal="right"/>
    </xf>
    <xf numFmtId="3" fontId="59" fillId="3" borderId="0" xfId="0" applyNumberFormat="1" applyFont="1" applyFill="1" applyAlignment="1">
      <alignment horizontal="center" vertical="center"/>
    </xf>
    <xf numFmtId="0" fontId="60" fillId="4" borderId="0" xfId="0" applyFont="1" applyFill="1" applyAlignment="1">
      <alignment horizontal="left" vertical="center"/>
    </xf>
    <xf numFmtId="4" fontId="18" fillId="3" borderId="0" xfId="0" applyNumberFormat="1" applyFont="1" applyFill="1"/>
    <xf numFmtId="4" fontId="13" fillId="3" borderId="0" xfId="0" applyNumberFormat="1" applyFont="1" applyFill="1"/>
    <xf numFmtId="0" fontId="62" fillId="3" borderId="0" xfId="0" applyFont="1" applyFill="1"/>
    <xf numFmtId="0" fontId="56" fillId="0" borderId="0" xfId="0" applyFont="1" applyFill="1"/>
    <xf numFmtId="0" fontId="63" fillId="4" borderId="0" xfId="0" applyFont="1" applyFill="1" applyAlignment="1">
      <alignment horizontal="left"/>
    </xf>
    <xf numFmtId="0" fontId="13" fillId="4" borderId="0" xfId="0" applyFont="1" applyFill="1"/>
    <xf numFmtId="4" fontId="9" fillId="3" borderId="0" xfId="0" applyNumberFormat="1" applyFont="1" applyFill="1"/>
    <xf numFmtId="0" fontId="29" fillId="3" borderId="0" xfId="0" applyFont="1" applyFill="1" applyAlignment="1">
      <alignment horizontal="center" vertical="center"/>
    </xf>
    <xf numFmtId="4" fontId="64" fillId="3" borderId="0" xfId="0" applyNumberFormat="1" applyFont="1" applyFill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39" fillId="2" borderId="37" xfId="0" applyFont="1" applyFill="1" applyBorder="1" applyAlignment="1">
      <alignment horizontal="center" vertical="center"/>
    </xf>
    <xf numFmtId="3" fontId="40" fillId="2" borderId="37" xfId="0" applyNumberFormat="1" applyFont="1" applyFill="1" applyBorder="1" applyAlignment="1">
      <alignment horizontal="center" vertical="center"/>
    </xf>
    <xf numFmtId="1" fontId="13" fillId="2" borderId="82" xfId="0" applyNumberFormat="1" applyFont="1" applyFill="1" applyBorder="1" applyAlignment="1">
      <alignment horizontal="center" vertical="center"/>
    </xf>
    <xf numFmtId="0" fontId="41" fillId="2" borderId="83" xfId="0" applyFont="1" applyFill="1" applyBorder="1" applyAlignment="1">
      <alignment vertical="center" wrapText="1"/>
    </xf>
    <xf numFmtId="0" fontId="18" fillId="2" borderId="39" xfId="0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/>
    </xf>
    <xf numFmtId="0" fontId="39" fillId="2" borderId="42" xfId="0" applyFont="1" applyFill="1" applyBorder="1" applyAlignment="1">
      <alignment horizontal="center" vertical="center"/>
    </xf>
    <xf numFmtId="3" fontId="40" fillId="2" borderId="42" xfId="0" applyNumberFormat="1" applyFont="1" applyFill="1" applyBorder="1" applyAlignment="1">
      <alignment horizontal="center" vertical="center"/>
    </xf>
    <xf numFmtId="1" fontId="13" fillId="2" borderId="84" xfId="0" applyNumberFormat="1" applyFont="1" applyFill="1" applyBorder="1" applyAlignment="1">
      <alignment horizontal="center" vertical="center"/>
    </xf>
    <xf numFmtId="0" fontId="41" fillId="2" borderId="85" xfId="0" applyFont="1" applyFill="1" applyBorder="1" applyAlignment="1">
      <alignment vertical="center" wrapText="1"/>
    </xf>
    <xf numFmtId="3" fontId="13" fillId="2" borderId="36" xfId="0" applyNumberFormat="1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4" fontId="9" fillId="2" borderId="38" xfId="0" applyNumberFormat="1" applyFont="1" applyFill="1" applyBorder="1" applyAlignment="1">
      <alignment horizontal="center" vertical="center"/>
    </xf>
    <xf numFmtId="3" fontId="13" fillId="3" borderId="39" xfId="0" applyNumberFormat="1" applyFont="1" applyFill="1" applyBorder="1" applyAlignment="1">
      <alignment horizontal="center" vertical="center"/>
    </xf>
    <xf numFmtId="4" fontId="9" fillId="3" borderId="40" xfId="0" applyNumberFormat="1" applyFont="1" applyFill="1" applyBorder="1" applyAlignment="1">
      <alignment horizontal="center" vertical="center"/>
    </xf>
    <xf numFmtId="3" fontId="13" fillId="3" borderId="41" xfId="0" applyNumberFormat="1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4" fontId="9" fillId="3" borderId="43" xfId="0" applyNumberFormat="1" applyFont="1" applyFill="1" applyBorder="1" applyAlignment="1">
      <alignment horizontal="center" vertical="center"/>
    </xf>
    <xf numFmtId="1" fontId="48" fillId="6" borderId="86" xfId="0" applyNumberFormat="1" applyFont="1" applyFill="1" applyBorder="1" applyAlignment="1">
      <alignment horizontal="center" vertical="center"/>
    </xf>
    <xf numFmtId="0" fontId="52" fillId="5" borderId="87" xfId="0" applyFont="1" applyFill="1" applyBorder="1" applyAlignment="1" applyProtection="1">
      <alignment horizontal="center" vertical="center"/>
    </xf>
    <xf numFmtId="3" fontId="49" fillId="5" borderId="88" xfId="0" applyNumberFormat="1" applyFont="1" applyFill="1" applyBorder="1" applyAlignment="1">
      <alignment horizontal="center" vertical="center"/>
    </xf>
    <xf numFmtId="2" fontId="13" fillId="5" borderId="89" xfId="0" applyNumberFormat="1" applyFont="1" applyFill="1" applyBorder="1" applyAlignment="1" applyProtection="1">
      <alignment horizontal="center" vertical="center"/>
    </xf>
    <xf numFmtId="0" fontId="54" fillId="5" borderId="90" xfId="0" applyFont="1" applyFill="1" applyBorder="1" applyAlignment="1" applyProtection="1">
      <alignment vertical="center" wrapText="1"/>
    </xf>
    <xf numFmtId="0" fontId="15" fillId="5" borderId="91" xfId="0" applyFont="1" applyFill="1" applyBorder="1" applyAlignment="1">
      <alignment horizontal="center" vertical="center"/>
    </xf>
    <xf numFmtId="0" fontId="15" fillId="5" borderId="88" xfId="0" applyFont="1" applyFill="1" applyBorder="1" applyAlignment="1">
      <alignment horizontal="center" vertical="center"/>
    </xf>
    <xf numFmtId="0" fontId="15" fillId="5" borderId="89" xfId="0" applyFont="1" applyFill="1" applyBorder="1" applyAlignment="1">
      <alignment horizontal="center" vertical="center"/>
    </xf>
    <xf numFmtId="3" fontId="13" fillId="5" borderId="91" xfId="1" applyNumberFormat="1" applyFont="1" applyFill="1" applyBorder="1" applyAlignment="1" applyProtection="1">
      <alignment horizontal="center" vertical="center"/>
    </xf>
    <xf numFmtId="0" fontId="15" fillId="5" borderId="88" xfId="0" applyFont="1" applyFill="1" applyBorder="1" applyAlignment="1" applyProtection="1">
      <alignment horizontal="center" vertical="center"/>
    </xf>
    <xf numFmtId="0" fontId="50" fillId="5" borderId="88" xfId="0" applyFont="1" applyFill="1" applyBorder="1" applyAlignment="1">
      <alignment horizontal="center" vertical="center"/>
    </xf>
    <xf numFmtId="4" fontId="50" fillId="5" borderId="89" xfId="0" applyNumberFormat="1" applyFont="1" applyFill="1" applyBorder="1" applyAlignment="1">
      <alignment horizontal="center" vertical="center"/>
    </xf>
    <xf numFmtId="0" fontId="50" fillId="5" borderId="86" xfId="0" applyFont="1" applyFill="1" applyBorder="1" applyAlignment="1">
      <alignment horizontal="center" vertical="center"/>
    </xf>
    <xf numFmtId="0" fontId="50" fillId="5" borderId="87" xfId="0" applyFont="1" applyFill="1" applyBorder="1" applyAlignment="1">
      <alignment horizontal="center" vertical="center"/>
    </xf>
    <xf numFmtId="0" fontId="50" fillId="5" borderId="92" xfId="0" applyFont="1" applyFill="1" applyBorder="1" applyAlignment="1">
      <alignment horizontal="center" vertical="center"/>
    </xf>
    <xf numFmtId="1" fontId="15" fillId="6" borderId="86" xfId="0" applyNumberFormat="1" applyFont="1" applyFill="1" applyBorder="1" applyAlignment="1">
      <alignment horizontal="center" vertical="center"/>
    </xf>
    <xf numFmtId="0" fontId="15" fillId="6" borderId="92" xfId="0" applyFont="1" applyFill="1" applyBorder="1" applyAlignment="1">
      <alignment horizontal="center" vertical="center"/>
    </xf>
    <xf numFmtId="0" fontId="15" fillId="4" borderId="0" xfId="0" applyFont="1" applyFill="1"/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 wrapText="1"/>
    </xf>
    <xf numFmtId="0" fontId="31" fillId="3" borderId="30" xfId="0" applyFont="1" applyFill="1" applyBorder="1" applyAlignment="1">
      <alignment horizontal="center" vertical="center" wrapText="1"/>
    </xf>
    <xf numFmtId="0" fontId="31" fillId="3" borderId="20" xfId="0" applyFont="1" applyFill="1" applyBorder="1" applyAlignment="1">
      <alignment horizontal="center" vertical="center" wrapText="1"/>
    </xf>
    <xf numFmtId="4" fontId="31" fillId="3" borderId="15" xfId="0" applyNumberFormat="1" applyFont="1" applyFill="1" applyBorder="1" applyAlignment="1">
      <alignment horizontal="center" vertical="center" wrapText="1"/>
    </xf>
    <xf numFmtId="4" fontId="31" fillId="3" borderId="30" xfId="0" applyNumberFormat="1" applyFont="1" applyFill="1" applyBorder="1" applyAlignment="1">
      <alignment horizontal="center" vertical="center" wrapText="1"/>
    </xf>
    <xf numFmtId="4" fontId="31" fillId="3" borderId="20" xfId="0" applyNumberFormat="1" applyFont="1" applyFill="1" applyBorder="1" applyAlignment="1">
      <alignment horizontal="center" vertical="center" wrapText="1"/>
    </xf>
    <xf numFmtId="0" fontId="65" fillId="3" borderId="0" xfId="0" applyFont="1" applyFill="1" applyAlignment="1">
      <alignment horizontal="right"/>
    </xf>
    <xf numFmtId="0" fontId="23" fillId="4" borderId="0" xfId="0" applyFont="1" applyFill="1" applyAlignment="1">
      <alignment horizontal="left" vertical="center"/>
    </xf>
    <xf numFmtId="1" fontId="29" fillId="3" borderId="34" xfId="0" applyNumberFormat="1" applyFont="1" applyFill="1" applyBorder="1" applyAlignment="1">
      <alignment horizontal="center" vertical="center" wrapText="1"/>
    </xf>
    <xf numFmtId="49" fontId="30" fillId="3" borderId="34" xfId="0" applyNumberFormat="1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 textRotation="90" wrapText="1"/>
    </xf>
    <xf numFmtId="0" fontId="34" fillId="0" borderId="11" xfId="0" applyFont="1" applyFill="1" applyBorder="1" applyAlignment="1">
      <alignment horizontal="center" textRotation="90"/>
    </xf>
    <xf numFmtId="0" fontId="34" fillId="0" borderId="12" xfId="0" applyFont="1" applyFill="1" applyBorder="1" applyAlignment="1">
      <alignment horizontal="center" textRotation="90"/>
    </xf>
    <xf numFmtId="0" fontId="61" fillId="2" borderId="0" xfId="0" applyFont="1" applyFill="1" applyAlignment="1">
      <alignment horizontal="left" vertical="center" wrapText="1"/>
    </xf>
    <xf numFmtId="0" fontId="9" fillId="2" borderId="36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1" fontId="13" fillId="2" borderId="36" xfId="0" applyNumberFormat="1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1" fontId="13" fillId="3" borderId="46" xfId="0" applyNumberFormat="1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1" fontId="13" fillId="3" borderId="39" xfId="0" applyNumberFormat="1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1" fontId="13" fillId="3" borderId="41" xfId="0" applyNumberFormat="1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</xdr:colOff>
      <xdr:row>0</xdr:row>
      <xdr:rowOff>0</xdr:rowOff>
    </xdr:from>
    <xdr:to>
      <xdr:col>4</xdr:col>
      <xdr:colOff>181743</xdr:colOff>
      <xdr:row>5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9AAEA3-899A-4309-9D43-04DAEF843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962" y="0"/>
          <a:ext cx="2415356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275"/>
  <sheetViews>
    <sheetView tabSelected="1" zoomScale="80" zoomScaleNormal="80" workbookViewId="0">
      <selection activeCell="G43" sqref="G43"/>
    </sheetView>
  </sheetViews>
  <sheetFormatPr defaultColWidth="8.85546875" defaultRowHeight="18" customHeight="1" x14ac:dyDescent="0.25"/>
  <cols>
    <col min="1" max="1" width="4.28515625" style="1" customWidth="1"/>
    <col min="2" max="2" width="4" style="1" customWidth="1"/>
    <col min="3" max="3" width="12.85546875" style="236" customWidth="1"/>
    <col min="4" max="4" width="18.140625" style="3" customWidth="1"/>
    <col min="5" max="5" width="11.28515625" style="4" customWidth="1"/>
    <col min="6" max="6" width="9.5703125" style="5" customWidth="1"/>
    <col min="7" max="7" width="94.7109375" style="13" customWidth="1"/>
    <col min="8" max="8" width="4.28515625" style="18" customWidth="1"/>
    <col min="9" max="10" width="3.28515625" style="18" customWidth="1"/>
    <col min="11" max="11" width="3.140625" style="18" customWidth="1"/>
    <col min="12" max="12" width="20.28515625" style="9" customWidth="1"/>
    <col min="13" max="13" width="10.7109375" style="10" customWidth="1"/>
    <col min="14" max="14" width="10.7109375" style="11" customWidth="1"/>
    <col min="15" max="18" width="10.7109375" style="12" customWidth="1"/>
    <col min="19" max="19" width="9.140625" style="13" customWidth="1"/>
    <col min="20" max="22" width="10.7109375" style="12" customWidth="1"/>
    <col min="23" max="23" width="9.140625" style="13" customWidth="1"/>
    <col min="24" max="24" width="12.140625" style="12" customWidth="1"/>
    <col min="25" max="25" width="10.7109375" style="12" customWidth="1"/>
    <col min="26" max="255" width="9.140625" style="14" customWidth="1"/>
    <col min="256" max="16384" width="8.85546875" style="14"/>
  </cols>
  <sheetData>
    <row r="1" spans="1:59" ht="18.75" customHeight="1" x14ac:dyDescent="0.25">
      <c r="C1" s="2"/>
      <c r="G1" s="6"/>
      <c r="H1" s="7"/>
      <c r="I1" s="7"/>
      <c r="J1" s="7"/>
      <c r="K1" s="8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</row>
    <row r="2" spans="1:59" ht="13.5" customHeight="1" x14ac:dyDescent="0.25">
      <c r="C2" s="14"/>
      <c r="G2" s="6" t="s">
        <v>110</v>
      </c>
      <c r="H2" s="15"/>
      <c r="I2" s="15"/>
      <c r="J2" s="15"/>
      <c r="K2" s="16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</row>
    <row r="3" spans="1:59" ht="16.7" customHeight="1" x14ac:dyDescent="0.25">
      <c r="C3" s="2"/>
      <c r="G3" s="17" t="s">
        <v>111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1:59" ht="11.45" customHeight="1" x14ac:dyDescent="0.25">
      <c r="C4" s="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9" ht="28.15" customHeight="1" x14ac:dyDescent="0.25">
      <c r="C5" s="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</row>
    <row r="6" spans="1:59" s="13" customFormat="1" ht="36.6" customHeight="1" x14ac:dyDescent="0.3">
      <c r="A6" s="1"/>
      <c r="B6" s="1"/>
      <c r="C6" s="19" t="s">
        <v>0</v>
      </c>
      <c r="D6" s="20"/>
      <c r="E6" s="21"/>
      <c r="F6" s="22"/>
      <c r="G6" s="23"/>
      <c r="H6" s="24"/>
      <c r="I6" s="24"/>
      <c r="J6" s="24"/>
      <c r="K6" s="25"/>
      <c r="L6" s="26"/>
      <c r="M6" s="10"/>
      <c r="N6" s="11"/>
      <c r="O6" s="12"/>
      <c r="P6" s="12"/>
      <c r="Q6" s="12"/>
      <c r="R6" s="12"/>
      <c r="T6" s="12"/>
      <c r="U6" s="12"/>
      <c r="V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</row>
    <row r="7" spans="1:59" ht="28.9" customHeight="1" x14ac:dyDescent="0.25">
      <c r="C7" s="312" t="s">
        <v>112</v>
      </c>
      <c r="D7" s="312"/>
      <c r="E7" s="312"/>
      <c r="F7" s="312"/>
      <c r="G7" s="312"/>
      <c r="H7" s="312"/>
      <c r="I7" s="27"/>
      <c r="J7" s="27"/>
      <c r="K7" s="28"/>
      <c r="L7" s="26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</row>
    <row r="8" spans="1:59" ht="12" customHeight="1" x14ac:dyDescent="0.25">
      <c r="C8" s="2"/>
      <c r="E8" s="29"/>
      <c r="F8" s="30"/>
      <c r="G8" s="31"/>
      <c r="H8" s="32"/>
      <c r="I8" s="32"/>
      <c r="J8" s="32"/>
      <c r="K8" s="32"/>
      <c r="L8" s="26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</row>
    <row r="9" spans="1:59" ht="15.75" customHeight="1" x14ac:dyDescent="0.25">
      <c r="C9" s="313" t="s">
        <v>1</v>
      </c>
      <c r="D9" s="314" t="s">
        <v>113</v>
      </c>
      <c r="E9" s="305" t="s">
        <v>2</v>
      </c>
      <c r="F9" s="308" t="s">
        <v>3</v>
      </c>
      <c r="G9" s="315" t="s">
        <v>4</v>
      </c>
      <c r="H9" s="316" t="s">
        <v>5</v>
      </c>
      <c r="I9" s="316"/>
      <c r="J9" s="316"/>
      <c r="K9" s="33"/>
      <c r="L9" s="295" t="s">
        <v>97</v>
      </c>
      <c r="M9" s="296" t="s">
        <v>6</v>
      </c>
      <c r="N9" s="299" t="s">
        <v>7</v>
      </c>
      <c r="O9" s="302" t="s">
        <v>8</v>
      </c>
      <c r="P9" s="302" t="s">
        <v>9</v>
      </c>
      <c r="Q9" s="302" t="s">
        <v>10</v>
      </c>
      <c r="R9" s="303" t="s">
        <v>11</v>
      </c>
      <c r="T9" s="304" t="s">
        <v>12</v>
      </c>
      <c r="U9" s="290" t="s">
        <v>13</v>
      </c>
      <c r="V9" s="291" t="s">
        <v>14</v>
      </c>
      <c r="X9" s="292" t="s">
        <v>15</v>
      </c>
      <c r="Y9" s="292" t="s">
        <v>16</v>
      </c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</row>
    <row r="10" spans="1:59" ht="14.1" customHeight="1" x14ac:dyDescent="0.3">
      <c r="C10" s="313"/>
      <c r="D10" s="314"/>
      <c r="E10" s="306"/>
      <c r="F10" s="309"/>
      <c r="G10" s="315"/>
      <c r="H10" s="317" t="s">
        <v>17</v>
      </c>
      <c r="I10" s="318" t="s">
        <v>18</v>
      </c>
      <c r="J10" s="319" t="s">
        <v>19</v>
      </c>
      <c r="K10" s="25"/>
      <c r="L10" s="295"/>
      <c r="M10" s="297"/>
      <c r="N10" s="300"/>
      <c r="O10" s="302"/>
      <c r="P10" s="302"/>
      <c r="Q10" s="302"/>
      <c r="R10" s="303"/>
      <c r="T10" s="304"/>
      <c r="U10" s="290"/>
      <c r="V10" s="291"/>
      <c r="X10" s="293"/>
      <c r="Y10" s="293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</row>
    <row r="11" spans="1:59" ht="14.25" customHeight="1" x14ac:dyDescent="0.25">
      <c r="C11" s="313"/>
      <c r="D11" s="314"/>
      <c r="E11" s="307"/>
      <c r="F11" s="310"/>
      <c r="G11" s="315"/>
      <c r="H11" s="317"/>
      <c r="I11" s="318"/>
      <c r="J11" s="319"/>
      <c r="K11" s="34"/>
      <c r="L11" s="295"/>
      <c r="M11" s="298"/>
      <c r="N11" s="301"/>
      <c r="O11" s="302"/>
      <c r="P11" s="302"/>
      <c r="Q11" s="302"/>
      <c r="R11" s="303"/>
      <c r="T11" s="304"/>
      <c r="U11" s="290"/>
      <c r="V11" s="291"/>
      <c r="X11" s="294"/>
      <c r="Y11" s="294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</row>
    <row r="12" spans="1:59" ht="26.1" customHeight="1" thickBot="1" x14ac:dyDescent="0.3">
      <c r="C12" s="35" t="s">
        <v>20</v>
      </c>
      <c r="E12" s="36"/>
      <c r="F12" s="37"/>
      <c r="G12" s="38"/>
      <c r="H12" s="39"/>
      <c r="I12" s="40"/>
      <c r="J12" s="40"/>
      <c r="K12" s="40"/>
      <c r="L12" s="41"/>
      <c r="M12" s="42"/>
      <c r="N12" s="42"/>
      <c r="O12" s="42"/>
      <c r="P12" s="42"/>
      <c r="Q12" s="42"/>
      <c r="R12" s="43"/>
      <c r="T12" s="42"/>
      <c r="U12" s="42"/>
      <c r="V12" s="42"/>
      <c r="X12" s="42"/>
      <c r="Y12" s="4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</row>
    <row r="13" spans="1:59" ht="54" customHeight="1" x14ac:dyDescent="0.25">
      <c r="A13" s="49"/>
      <c r="C13" s="251">
        <v>466104</v>
      </c>
      <c r="D13" s="252" t="s">
        <v>21</v>
      </c>
      <c r="E13" s="253">
        <v>209</v>
      </c>
      <c r="F13" s="254">
        <v>0</v>
      </c>
      <c r="G13" s="255" t="s">
        <v>68</v>
      </c>
      <c r="H13" s="204"/>
      <c r="I13" s="205">
        <v>1</v>
      </c>
      <c r="J13" s="206">
        <v>1</v>
      </c>
      <c r="K13" s="40"/>
      <c r="L13" s="262">
        <v>8590371043994</v>
      </c>
      <c r="M13" s="263">
        <v>37.1</v>
      </c>
      <c r="N13" s="263">
        <v>39.6</v>
      </c>
      <c r="O13" s="264">
        <v>576</v>
      </c>
      <c r="P13" s="264">
        <v>952</v>
      </c>
      <c r="Q13" s="264">
        <v>718</v>
      </c>
      <c r="R13" s="265">
        <v>393.71673600000003</v>
      </c>
      <c r="S13" s="14"/>
      <c r="T13" s="321">
        <v>500</v>
      </c>
      <c r="U13" s="264">
        <v>850</v>
      </c>
      <c r="V13" s="322">
        <v>600</v>
      </c>
      <c r="X13" s="329">
        <v>73211110</v>
      </c>
      <c r="Y13" s="330" t="s">
        <v>22</v>
      </c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</row>
    <row r="14" spans="1:59" s="13" customFormat="1" ht="58.5" customHeight="1" x14ac:dyDescent="0.2">
      <c r="A14" s="49"/>
      <c r="B14" s="58" t="s">
        <v>23</v>
      </c>
      <c r="C14" s="256">
        <v>466102</v>
      </c>
      <c r="D14" s="60" t="s">
        <v>24</v>
      </c>
      <c r="E14" s="61">
        <v>209</v>
      </c>
      <c r="F14" s="62">
        <v>0</v>
      </c>
      <c r="G14" s="63" t="s">
        <v>69</v>
      </c>
      <c r="H14" s="64"/>
      <c r="I14" s="65">
        <v>1</v>
      </c>
      <c r="J14" s="66">
        <v>1</v>
      </c>
      <c r="K14" s="67"/>
      <c r="L14" s="266">
        <v>8590371043970</v>
      </c>
      <c r="M14" s="69">
        <v>37.1</v>
      </c>
      <c r="N14" s="69">
        <v>39.6</v>
      </c>
      <c r="O14" s="70">
        <v>576</v>
      </c>
      <c r="P14" s="70">
        <v>952</v>
      </c>
      <c r="Q14" s="70">
        <v>718</v>
      </c>
      <c r="R14" s="267">
        <v>393.71673600000003</v>
      </c>
      <c r="T14" s="323">
        <v>500</v>
      </c>
      <c r="U14" s="73">
        <v>850</v>
      </c>
      <c r="V14" s="324">
        <v>600</v>
      </c>
      <c r="X14" s="331">
        <v>73211110</v>
      </c>
      <c r="Y14" s="332" t="s">
        <v>22</v>
      </c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</row>
    <row r="15" spans="1:59" ht="75" customHeight="1" x14ac:dyDescent="0.2">
      <c r="A15" s="49"/>
      <c r="B15" s="58" t="s">
        <v>23</v>
      </c>
      <c r="C15" s="256">
        <v>466107</v>
      </c>
      <c r="D15" s="60" t="s">
        <v>25</v>
      </c>
      <c r="E15" s="77">
        <v>279</v>
      </c>
      <c r="F15" s="62">
        <v>0</v>
      </c>
      <c r="G15" s="63" t="s">
        <v>70</v>
      </c>
      <c r="H15" s="64">
        <v>1</v>
      </c>
      <c r="I15" s="65"/>
      <c r="J15" s="66">
        <v>1</v>
      </c>
      <c r="K15" s="78"/>
      <c r="L15" s="266">
        <v>8590371044021</v>
      </c>
      <c r="M15" s="69">
        <v>37.1</v>
      </c>
      <c r="N15" s="69">
        <v>39.6</v>
      </c>
      <c r="O15" s="70">
        <v>576</v>
      </c>
      <c r="P15" s="70">
        <v>952</v>
      </c>
      <c r="Q15" s="70">
        <v>718</v>
      </c>
      <c r="R15" s="267">
        <v>393.71673600000003</v>
      </c>
      <c r="T15" s="325">
        <v>500</v>
      </c>
      <c r="U15" s="70">
        <v>850</v>
      </c>
      <c r="V15" s="326">
        <v>600</v>
      </c>
      <c r="X15" s="333">
        <v>73211110</v>
      </c>
      <c r="Y15" s="334" t="s">
        <v>22</v>
      </c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</row>
    <row r="16" spans="1:59" s="13" customFormat="1" ht="60.75" thickBot="1" x14ac:dyDescent="0.25">
      <c r="A16" s="49"/>
      <c r="B16" s="58" t="s">
        <v>23</v>
      </c>
      <c r="C16" s="257">
        <v>466106</v>
      </c>
      <c r="D16" s="258" t="s">
        <v>26</v>
      </c>
      <c r="E16" s="259">
        <v>279</v>
      </c>
      <c r="F16" s="260">
        <v>0</v>
      </c>
      <c r="G16" s="261" t="s">
        <v>71</v>
      </c>
      <c r="H16" s="85">
        <v>1</v>
      </c>
      <c r="I16" s="86"/>
      <c r="J16" s="87">
        <v>1</v>
      </c>
      <c r="K16" s="67"/>
      <c r="L16" s="268">
        <v>8590371044014</v>
      </c>
      <c r="M16" s="269">
        <v>37.1</v>
      </c>
      <c r="N16" s="269">
        <v>39.6</v>
      </c>
      <c r="O16" s="270">
        <v>576</v>
      </c>
      <c r="P16" s="270">
        <v>952</v>
      </c>
      <c r="Q16" s="270">
        <v>718</v>
      </c>
      <c r="R16" s="271">
        <v>393.71673600000003</v>
      </c>
      <c r="T16" s="327">
        <v>500</v>
      </c>
      <c r="U16" s="270">
        <v>850</v>
      </c>
      <c r="V16" s="328">
        <v>600</v>
      </c>
      <c r="X16" s="335">
        <v>73211110</v>
      </c>
      <c r="Y16" s="336" t="s">
        <v>22</v>
      </c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</row>
    <row r="17" spans="1:59" ht="26.1" customHeight="1" thickBot="1" x14ac:dyDescent="0.3">
      <c r="A17" s="49"/>
      <c r="B17" s="49"/>
      <c r="C17" s="35" t="s">
        <v>92</v>
      </c>
      <c r="F17" s="95"/>
      <c r="G17" s="14"/>
      <c r="H17" s="9"/>
      <c r="I17" s="9"/>
      <c r="J17" s="9"/>
      <c r="K17" s="9"/>
      <c r="M17" s="96"/>
      <c r="N17" s="97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</row>
    <row r="18" spans="1:59" ht="60" x14ac:dyDescent="0.2">
      <c r="A18" s="98"/>
      <c r="B18" s="49"/>
      <c r="C18" s="44">
        <v>731250</v>
      </c>
      <c r="D18" s="45" t="s">
        <v>98</v>
      </c>
      <c r="E18" s="99">
        <v>189</v>
      </c>
      <c r="F18" s="100">
        <v>4.8</v>
      </c>
      <c r="G18" s="101" t="s">
        <v>109</v>
      </c>
      <c r="H18" s="46"/>
      <c r="I18" s="47"/>
      <c r="J18" s="48">
        <v>1</v>
      </c>
      <c r="L18" s="102">
        <v>8590371055089</v>
      </c>
      <c r="M18" s="103">
        <v>37</v>
      </c>
      <c r="N18" s="103">
        <v>39</v>
      </c>
      <c r="O18" s="104">
        <v>952</v>
      </c>
      <c r="P18" s="104">
        <v>576</v>
      </c>
      <c r="Q18" s="104">
        <v>718</v>
      </c>
      <c r="R18" s="105">
        <f t="shared" ref="R18:R20" si="0">(O18*P18*Q18)/1000000</f>
        <v>393.71673600000003</v>
      </c>
      <c r="T18" s="106">
        <v>500</v>
      </c>
      <c r="U18" s="104">
        <v>850</v>
      </c>
      <c r="V18" s="107">
        <v>600</v>
      </c>
      <c r="X18" s="108">
        <v>85166090</v>
      </c>
      <c r="Y18" s="109" t="s">
        <v>22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</row>
    <row r="19" spans="1:59" ht="72" x14ac:dyDescent="0.2">
      <c r="A19" s="49"/>
      <c r="B19" s="58" t="s">
        <v>23</v>
      </c>
      <c r="C19" s="50">
        <v>466049</v>
      </c>
      <c r="D19" s="51" t="s">
        <v>27</v>
      </c>
      <c r="E19" s="52">
        <v>229</v>
      </c>
      <c r="F19" s="110">
        <v>4.8</v>
      </c>
      <c r="G19" s="111" t="s">
        <v>100</v>
      </c>
      <c r="H19" s="54">
        <v>1</v>
      </c>
      <c r="I19" s="55"/>
      <c r="J19" s="56">
        <v>1</v>
      </c>
      <c r="K19" s="112"/>
      <c r="L19" s="57">
        <v>8590371054761</v>
      </c>
      <c r="M19" s="113">
        <v>37</v>
      </c>
      <c r="N19" s="113">
        <v>39</v>
      </c>
      <c r="O19" s="73">
        <v>952</v>
      </c>
      <c r="P19" s="73">
        <v>576</v>
      </c>
      <c r="Q19" s="73">
        <v>718</v>
      </c>
      <c r="R19" s="114">
        <f t="shared" si="0"/>
        <v>393.71673600000003</v>
      </c>
      <c r="T19" s="72">
        <v>500</v>
      </c>
      <c r="U19" s="73">
        <v>850</v>
      </c>
      <c r="V19" s="74">
        <v>600</v>
      </c>
      <c r="X19" s="115">
        <v>85166090</v>
      </c>
      <c r="Y19" s="116" t="s">
        <v>22</v>
      </c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</row>
    <row r="20" spans="1:59" ht="72" x14ac:dyDescent="0.2">
      <c r="A20" s="98"/>
      <c r="B20" s="49"/>
      <c r="C20" s="59">
        <v>731266</v>
      </c>
      <c r="D20" s="60" t="s">
        <v>99</v>
      </c>
      <c r="E20" s="61">
        <v>239</v>
      </c>
      <c r="F20" s="117">
        <v>4.8</v>
      </c>
      <c r="G20" s="118" t="s">
        <v>107</v>
      </c>
      <c r="H20" s="54"/>
      <c r="I20" s="55"/>
      <c r="J20" s="56">
        <v>1</v>
      </c>
      <c r="K20" s="112"/>
      <c r="L20" s="119">
        <v>8590371055140</v>
      </c>
      <c r="M20" s="69">
        <v>37.1</v>
      </c>
      <c r="N20" s="69">
        <v>39.6</v>
      </c>
      <c r="O20" s="70">
        <v>576</v>
      </c>
      <c r="P20" s="70">
        <v>952</v>
      </c>
      <c r="Q20" s="70">
        <v>718</v>
      </c>
      <c r="R20" s="71">
        <f t="shared" si="0"/>
        <v>393.71673600000003</v>
      </c>
      <c r="T20" s="79">
        <v>500</v>
      </c>
      <c r="U20" s="70">
        <v>850</v>
      </c>
      <c r="V20" s="80">
        <v>600</v>
      </c>
      <c r="X20" s="120">
        <v>85166090</v>
      </c>
      <c r="Y20" s="121" t="s">
        <v>22</v>
      </c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</row>
    <row r="21" spans="1:59" ht="72" x14ac:dyDescent="0.2">
      <c r="A21" s="49"/>
      <c r="B21" s="58" t="s">
        <v>23</v>
      </c>
      <c r="C21" s="59">
        <v>466059</v>
      </c>
      <c r="D21" s="60" t="s">
        <v>28</v>
      </c>
      <c r="E21" s="61">
        <v>269</v>
      </c>
      <c r="F21" s="122">
        <v>4.8</v>
      </c>
      <c r="G21" s="118" t="s">
        <v>107</v>
      </c>
      <c r="H21" s="64"/>
      <c r="I21" s="65">
        <v>1</v>
      </c>
      <c r="J21" s="66">
        <v>1</v>
      </c>
      <c r="K21" s="112"/>
      <c r="L21" s="119">
        <v>8590371054839</v>
      </c>
      <c r="M21" s="69">
        <v>37.1</v>
      </c>
      <c r="N21" s="69">
        <v>39.6</v>
      </c>
      <c r="O21" s="70">
        <v>576</v>
      </c>
      <c r="P21" s="70">
        <v>952</v>
      </c>
      <c r="Q21" s="70">
        <v>718</v>
      </c>
      <c r="R21" s="71">
        <v>393.71673600000003</v>
      </c>
      <c r="T21" s="79">
        <v>500</v>
      </c>
      <c r="U21" s="70">
        <v>850</v>
      </c>
      <c r="V21" s="80">
        <v>600</v>
      </c>
      <c r="X21" s="123">
        <v>85166090</v>
      </c>
      <c r="Y21" s="124" t="s">
        <v>22</v>
      </c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</row>
    <row r="22" spans="1:59" ht="86.25" customHeight="1" x14ac:dyDescent="0.2">
      <c r="A22" s="49"/>
      <c r="B22" s="58" t="s">
        <v>23</v>
      </c>
      <c r="C22" s="59">
        <v>466062</v>
      </c>
      <c r="D22" s="60" t="s">
        <v>29</v>
      </c>
      <c r="E22" s="61">
        <v>299</v>
      </c>
      <c r="F22" s="122">
        <v>4.8</v>
      </c>
      <c r="G22" s="118" t="s">
        <v>101</v>
      </c>
      <c r="H22" s="64">
        <v>1</v>
      </c>
      <c r="I22" s="65"/>
      <c r="J22" s="66">
        <v>1</v>
      </c>
      <c r="K22" s="112"/>
      <c r="L22" s="119">
        <v>8590371054860</v>
      </c>
      <c r="M22" s="69">
        <v>37.1</v>
      </c>
      <c r="N22" s="69">
        <v>39.6</v>
      </c>
      <c r="O22" s="70">
        <v>576</v>
      </c>
      <c r="P22" s="70">
        <v>952</v>
      </c>
      <c r="Q22" s="70">
        <v>718</v>
      </c>
      <c r="R22" s="71">
        <v>393.71673600000003</v>
      </c>
      <c r="T22" s="79">
        <v>500</v>
      </c>
      <c r="U22" s="70">
        <v>850</v>
      </c>
      <c r="V22" s="80">
        <v>600</v>
      </c>
      <c r="X22" s="123">
        <v>85166090</v>
      </c>
      <c r="Y22" s="124" t="s">
        <v>22</v>
      </c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</row>
    <row r="23" spans="1:59" ht="87.75" customHeight="1" x14ac:dyDescent="0.2">
      <c r="A23" s="49"/>
      <c r="B23" s="58" t="s">
        <v>23</v>
      </c>
      <c r="C23" s="59">
        <v>591355</v>
      </c>
      <c r="D23" s="60" t="s">
        <v>30</v>
      </c>
      <c r="E23" s="61">
        <v>299</v>
      </c>
      <c r="F23" s="122">
        <v>4.8</v>
      </c>
      <c r="G23" s="118" t="s">
        <v>102</v>
      </c>
      <c r="H23" s="64">
        <v>1</v>
      </c>
      <c r="I23" s="65"/>
      <c r="J23" s="66">
        <v>1</v>
      </c>
      <c r="K23" s="112"/>
      <c r="L23" s="119">
        <v>8590371055010</v>
      </c>
      <c r="M23" s="69">
        <v>34.1</v>
      </c>
      <c r="N23" s="69">
        <v>36.6</v>
      </c>
      <c r="O23" s="70">
        <v>576</v>
      </c>
      <c r="P23" s="70">
        <v>952</v>
      </c>
      <c r="Q23" s="70">
        <v>718</v>
      </c>
      <c r="R23" s="71">
        <v>393.71673600000003</v>
      </c>
      <c r="T23" s="79">
        <v>500</v>
      </c>
      <c r="U23" s="70">
        <v>850</v>
      </c>
      <c r="V23" s="80">
        <v>600</v>
      </c>
      <c r="X23" s="123">
        <v>85166090</v>
      </c>
      <c r="Y23" s="124" t="s">
        <v>22</v>
      </c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</row>
    <row r="24" spans="1:59" ht="84" x14ac:dyDescent="0.2">
      <c r="A24" s="49"/>
      <c r="B24" s="49"/>
      <c r="C24" s="59">
        <v>466071</v>
      </c>
      <c r="D24" s="60" t="s">
        <v>31</v>
      </c>
      <c r="E24" s="61">
        <v>299</v>
      </c>
      <c r="F24" s="122">
        <v>4.8</v>
      </c>
      <c r="G24" s="118" t="s">
        <v>103</v>
      </c>
      <c r="H24" s="64">
        <v>1</v>
      </c>
      <c r="I24" s="65"/>
      <c r="J24" s="66">
        <v>1</v>
      </c>
      <c r="K24" s="112"/>
      <c r="L24" s="68">
        <v>8590371054952</v>
      </c>
      <c r="M24" s="69">
        <v>37.1</v>
      </c>
      <c r="N24" s="69">
        <v>39.6</v>
      </c>
      <c r="O24" s="70">
        <v>576</v>
      </c>
      <c r="P24" s="70">
        <v>952</v>
      </c>
      <c r="Q24" s="70">
        <v>718</v>
      </c>
      <c r="R24" s="71">
        <v>393.71673600000003</v>
      </c>
      <c r="T24" s="79">
        <v>500</v>
      </c>
      <c r="U24" s="70">
        <v>850</v>
      </c>
      <c r="V24" s="80">
        <v>600</v>
      </c>
      <c r="X24" s="81">
        <v>85166090</v>
      </c>
      <c r="Y24" s="82" t="s">
        <v>22</v>
      </c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</row>
    <row r="25" spans="1:59" s="13" customFormat="1" ht="84" x14ac:dyDescent="0.2">
      <c r="A25" s="49"/>
      <c r="B25" s="49"/>
      <c r="C25" s="59">
        <v>466068</v>
      </c>
      <c r="D25" s="60" t="s">
        <v>32</v>
      </c>
      <c r="E25" s="77">
        <v>319</v>
      </c>
      <c r="F25" s="122">
        <v>4.8</v>
      </c>
      <c r="G25" s="118" t="s">
        <v>104</v>
      </c>
      <c r="H25" s="64">
        <v>1</v>
      </c>
      <c r="I25" s="65">
        <v>1</v>
      </c>
      <c r="J25" s="66">
        <v>1</v>
      </c>
      <c r="K25" s="112"/>
      <c r="L25" s="68">
        <v>8590371054921</v>
      </c>
      <c r="M25" s="69">
        <v>37.1</v>
      </c>
      <c r="N25" s="69">
        <v>39.6</v>
      </c>
      <c r="O25" s="70">
        <v>576</v>
      </c>
      <c r="P25" s="70">
        <v>952</v>
      </c>
      <c r="Q25" s="70">
        <v>718</v>
      </c>
      <c r="R25" s="71">
        <v>393.71673600000003</v>
      </c>
      <c r="T25" s="79">
        <v>500</v>
      </c>
      <c r="U25" s="70">
        <v>850</v>
      </c>
      <c r="V25" s="80">
        <v>600</v>
      </c>
      <c r="X25" s="81">
        <v>85166090</v>
      </c>
      <c r="Y25" s="82" t="s">
        <v>22</v>
      </c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</row>
    <row r="26" spans="1:59" ht="99" customHeight="1" x14ac:dyDescent="0.2">
      <c r="A26" s="49"/>
      <c r="B26" s="58" t="s">
        <v>23</v>
      </c>
      <c r="C26" s="59">
        <v>466066</v>
      </c>
      <c r="D26" s="60" t="s">
        <v>33</v>
      </c>
      <c r="E26" s="61">
        <v>339</v>
      </c>
      <c r="F26" s="122">
        <v>4.8</v>
      </c>
      <c r="G26" s="118" t="s">
        <v>73</v>
      </c>
      <c r="H26" s="64">
        <v>1</v>
      </c>
      <c r="I26" s="65"/>
      <c r="J26" s="66">
        <v>1</v>
      </c>
      <c r="K26" s="112"/>
      <c r="L26" s="119">
        <v>8590371054907</v>
      </c>
      <c r="M26" s="69">
        <v>37.1</v>
      </c>
      <c r="N26" s="69">
        <v>39.6</v>
      </c>
      <c r="O26" s="70">
        <v>576</v>
      </c>
      <c r="P26" s="70">
        <v>952</v>
      </c>
      <c r="Q26" s="70">
        <v>718</v>
      </c>
      <c r="R26" s="71">
        <v>393.71673600000003</v>
      </c>
      <c r="T26" s="79">
        <v>500</v>
      </c>
      <c r="U26" s="70">
        <v>850</v>
      </c>
      <c r="V26" s="80">
        <v>600</v>
      </c>
      <c r="X26" s="81">
        <v>85166090</v>
      </c>
      <c r="Y26" s="124" t="s">
        <v>22</v>
      </c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</row>
    <row r="27" spans="1:59" s="13" customFormat="1" ht="95.25" customHeight="1" x14ac:dyDescent="0.2">
      <c r="A27" s="49"/>
      <c r="B27" s="49"/>
      <c r="C27" s="59">
        <v>466069</v>
      </c>
      <c r="D27" s="60" t="s">
        <v>34</v>
      </c>
      <c r="E27" s="77">
        <v>369</v>
      </c>
      <c r="F27" s="122">
        <v>4.8</v>
      </c>
      <c r="G27" s="118" t="s">
        <v>74</v>
      </c>
      <c r="H27" s="64">
        <v>1</v>
      </c>
      <c r="I27" s="65">
        <v>1</v>
      </c>
      <c r="J27" s="66">
        <v>1</v>
      </c>
      <c r="K27" s="112"/>
      <c r="L27" s="68">
        <v>8590371054938</v>
      </c>
      <c r="M27" s="69">
        <v>37.1</v>
      </c>
      <c r="N27" s="69">
        <v>39.6</v>
      </c>
      <c r="O27" s="70">
        <v>576</v>
      </c>
      <c r="P27" s="70">
        <v>952</v>
      </c>
      <c r="Q27" s="70">
        <v>718</v>
      </c>
      <c r="R27" s="71">
        <v>393.71673600000003</v>
      </c>
      <c r="T27" s="79">
        <v>500</v>
      </c>
      <c r="U27" s="70">
        <v>850</v>
      </c>
      <c r="V27" s="80">
        <v>600</v>
      </c>
      <c r="X27" s="81">
        <v>85166090</v>
      </c>
      <c r="Y27" s="82" t="s">
        <v>22</v>
      </c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</row>
    <row r="28" spans="1:59" ht="96" x14ac:dyDescent="0.2">
      <c r="A28" s="49"/>
      <c r="B28" s="58" t="s">
        <v>23</v>
      </c>
      <c r="C28" s="59">
        <v>466073</v>
      </c>
      <c r="D28" s="60" t="s">
        <v>35</v>
      </c>
      <c r="E28" s="125">
        <v>369</v>
      </c>
      <c r="F28" s="122">
        <v>4.8</v>
      </c>
      <c r="G28" s="118" t="s">
        <v>108</v>
      </c>
      <c r="H28" s="64">
        <v>1</v>
      </c>
      <c r="I28" s="65">
        <v>1</v>
      </c>
      <c r="J28" s="66">
        <v>1</v>
      </c>
      <c r="K28" s="112"/>
      <c r="L28" s="119">
        <v>8590371054976</v>
      </c>
      <c r="M28" s="69">
        <v>37.1</v>
      </c>
      <c r="N28" s="69">
        <v>39.6</v>
      </c>
      <c r="O28" s="70">
        <v>576</v>
      </c>
      <c r="P28" s="70">
        <v>952</v>
      </c>
      <c r="Q28" s="70">
        <v>718</v>
      </c>
      <c r="R28" s="71">
        <v>393.71673600000003</v>
      </c>
      <c r="T28" s="79">
        <v>500</v>
      </c>
      <c r="U28" s="70">
        <v>850</v>
      </c>
      <c r="V28" s="80">
        <v>600</v>
      </c>
      <c r="X28" s="81">
        <v>85166090</v>
      </c>
      <c r="Y28" s="82" t="s">
        <v>22</v>
      </c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</row>
    <row r="29" spans="1:59" ht="96" x14ac:dyDescent="0.2">
      <c r="A29" s="49"/>
      <c r="B29" s="58" t="s">
        <v>23</v>
      </c>
      <c r="C29" s="126">
        <v>466072</v>
      </c>
      <c r="D29" s="127" t="s">
        <v>36</v>
      </c>
      <c r="E29" s="125">
        <v>369</v>
      </c>
      <c r="F29" s="122">
        <v>4.8</v>
      </c>
      <c r="G29" s="118" t="s">
        <v>105</v>
      </c>
      <c r="H29" s="64">
        <v>1</v>
      </c>
      <c r="I29" s="65">
        <v>1</v>
      </c>
      <c r="J29" s="66">
        <v>1</v>
      </c>
      <c r="K29" s="112"/>
      <c r="L29" s="119">
        <v>8590371054969</v>
      </c>
      <c r="M29" s="128">
        <v>37.1</v>
      </c>
      <c r="N29" s="128">
        <v>39.6</v>
      </c>
      <c r="O29" s="70">
        <v>576</v>
      </c>
      <c r="P29" s="70">
        <v>952</v>
      </c>
      <c r="Q29" s="70">
        <v>718</v>
      </c>
      <c r="R29" s="71">
        <v>393.71673600000003</v>
      </c>
      <c r="T29" s="79">
        <v>500</v>
      </c>
      <c r="U29" s="70">
        <v>850</v>
      </c>
      <c r="V29" s="80">
        <v>600</v>
      </c>
      <c r="X29" s="81">
        <v>85166090</v>
      </c>
      <c r="Y29" s="82" t="s">
        <v>22</v>
      </c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</row>
    <row r="30" spans="1:59" ht="104.25" customHeight="1" thickBot="1" x14ac:dyDescent="0.25">
      <c r="A30" s="49"/>
      <c r="B30" s="58" t="s">
        <v>23</v>
      </c>
      <c r="C30" s="83">
        <v>466083</v>
      </c>
      <c r="D30" s="84" t="s">
        <v>37</v>
      </c>
      <c r="E30" s="129">
        <v>429</v>
      </c>
      <c r="F30" s="130">
        <v>4.8</v>
      </c>
      <c r="G30" s="131" t="s">
        <v>106</v>
      </c>
      <c r="H30" s="85">
        <v>1</v>
      </c>
      <c r="I30" s="86">
        <v>1</v>
      </c>
      <c r="J30" s="87">
        <v>1</v>
      </c>
      <c r="K30" s="112"/>
      <c r="L30" s="132">
        <v>8590371054983</v>
      </c>
      <c r="M30" s="88">
        <v>37.1</v>
      </c>
      <c r="N30" s="88">
        <v>39.6</v>
      </c>
      <c r="O30" s="89">
        <v>576</v>
      </c>
      <c r="P30" s="89">
        <v>952</v>
      </c>
      <c r="Q30" s="89">
        <v>718</v>
      </c>
      <c r="R30" s="90">
        <v>393.71673600000003</v>
      </c>
      <c r="T30" s="91">
        <v>500</v>
      </c>
      <c r="U30" s="89">
        <v>850</v>
      </c>
      <c r="V30" s="92">
        <v>600</v>
      </c>
      <c r="X30" s="93">
        <v>85166090</v>
      </c>
      <c r="Y30" s="94" t="s">
        <v>22</v>
      </c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</row>
    <row r="31" spans="1:59" s="138" customFormat="1" ht="26.1" customHeight="1" thickBot="1" x14ac:dyDescent="0.25">
      <c r="A31" s="133"/>
      <c r="B31" s="133"/>
      <c r="C31" s="134" t="s">
        <v>93</v>
      </c>
      <c r="D31" s="135"/>
      <c r="E31" s="136"/>
      <c r="F31" s="137"/>
      <c r="K31" s="139"/>
      <c r="L31" s="140"/>
      <c r="M31" s="141"/>
      <c r="N31" s="142"/>
      <c r="O31" s="143"/>
      <c r="P31" s="143"/>
      <c r="Q31" s="143"/>
      <c r="R31" s="143"/>
      <c r="T31" s="144"/>
      <c r="U31" s="144"/>
      <c r="V31" s="144"/>
      <c r="X31" s="144"/>
      <c r="Y31" s="144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</row>
    <row r="32" spans="1:59" s="159" customFormat="1" ht="91.5" customHeight="1" x14ac:dyDescent="0.25">
      <c r="A32" s="145"/>
      <c r="B32" s="146"/>
      <c r="C32" s="147">
        <v>729913</v>
      </c>
      <c r="D32" s="148" t="s">
        <v>83</v>
      </c>
      <c r="E32" s="149">
        <v>379</v>
      </c>
      <c r="F32" s="150">
        <v>4.8</v>
      </c>
      <c r="G32" s="151" t="s">
        <v>86</v>
      </c>
      <c r="H32" s="152"/>
      <c r="I32" s="153">
        <v>1</v>
      </c>
      <c r="J32" s="154">
        <v>1</v>
      </c>
      <c r="K32" s="144"/>
      <c r="L32" s="155">
        <v>3838782084126</v>
      </c>
      <c r="M32" s="156">
        <v>49</v>
      </c>
      <c r="N32" s="156">
        <v>49.5</v>
      </c>
      <c r="O32" s="157">
        <v>676</v>
      </c>
      <c r="P32" s="157">
        <v>960</v>
      </c>
      <c r="Q32" s="157">
        <v>719</v>
      </c>
      <c r="R32" s="158">
        <f>(O32*P32*Q32)/1000000</f>
        <v>466.60223999999999</v>
      </c>
      <c r="T32" s="152">
        <v>600</v>
      </c>
      <c r="U32" s="153">
        <v>850</v>
      </c>
      <c r="V32" s="154">
        <v>600</v>
      </c>
      <c r="X32" s="160">
        <v>85166090</v>
      </c>
      <c r="Y32" s="161" t="s">
        <v>22</v>
      </c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</row>
    <row r="33" spans="1:59" s="159" customFormat="1" ht="103.5" customHeight="1" x14ac:dyDescent="0.2">
      <c r="A33" s="145"/>
      <c r="B33" s="162" t="s">
        <v>23</v>
      </c>
      <c r="C33" s="163">
        <v>728127</v>
      </c>
      <c r="D33" s="164" t="s">
        <v>84</v>
      </c>
      <c r="E33" s="165">
        <v>459</v>
      </c>
      <c r="F33" s="166">
        <v>4.8</v>
      </c>
      <c r="G33" s="167" t="s">
        <v>87</v>
      </c>
      <c r="H33" s="168">
        <v>1</v>
      </c>
      <c r="I33" s="169">
        <v>1</v>
      </c>
      <c r="J33" s="170">
        <v>1</v>
      </c>
      <c r="K33" s="144"/>
      <c r="L33" s="171">
        <v>3838782027239</v>
      </c>
      <c r="M33" s="172">
        <v>49</v>
      </c>
      <c r="N33" s="172">
        <v>49.5</v>
      </c>
      <c r="O33" s="173">
        <v>676</v>
      </c>
      <c r="P33" s="173">
        <v>960</v>
      </c>
      <c r="Q33" s="173">
        <v>719</v>
      </c>
      <c r="R33" s="174">
        <f t="shared" ref="R33:R34" si="1">(O33*P33*Q33)/1000000</f>
        <v>466.60223999999999</v>
      </c>
      <c r="T33" s="168">
        <v>600</v>
      </c>
      <c r="U33" s="169">
        <v>850</v>
      </c>
      <c r="V33" s="170">
        <v>600</v>
      </c>
      <c r="X33" s="175">
        <v>85166090</v>
      </c>
      <c r="Y33" s="176" t="s">
        <v>22</v>
      </c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</row>
    <row r="34" spans="1:59" s="159" customFormat="1" ht="90.75" customHeight="1" thickBot="1" x14ac:dyDescent="0.25">
      <c r="A34" s="145"/>
      <c r="B34" s="162" t="s">
        <v>23</v>
      </c>
      <c r="C34" s="177">
        <v>729914</v>
      </c>
      <c r="D34" s="178" t="s">
        <v>85</v>
      </c>
      <c r="E34" s="179">
        <v>499</v>
      </c>
      <c r="F34" s="180">
        <v>4.8</v>
      </c>
      <c r="G34" s="181" t="s">
        <v>88</v>
      </c>
      <c r="H34" s="182"/>
      <c r="I34" s="183">
        <v>1</v>
      </c>
      <c r="J34" s="184">
        <v>1</v>
      </c>
      <c r="K34" s="144"/>
      <c r="L34" s="185">
        <v>3838782084133</v>
      </c>
      <c r="M34" s="186">
        <v>49</v>
      </c>
      <c r="N34" s="186">
        <v>49.5</v>
      </c>
      <c r="O34" s="187">
        <v>676</v>
      </c>
      <c r="P34" s="187">
        <v>960</v>
      </c>
      <c r="Q34" s="187">
        <v>719</v>
      </c>
      <c r="R34" s="188">
        <f t="shared" si="1"/>
        <v>466.60223999999999</v>
      </c>
      <c r="T34" s="182">
        <v>600</v>
      </c>
      <c r="U34" s="183">
        <v>850</v>
      </c>
      <c r="V34" s="184">
        <v>600</v>
      </c>
      <c r="X34" s="189">
        <v>85166090</v>
      </c>
      <c r="Y34" s="190" t="s">
        <v>22</v>
      </c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</row>
    <row r="35" spans="1:59" s="198" customFormat="1" ht="26.1" customHeight="1" thickBot="1" x14ac:dyDescent="0.25">
      <c r="A35" s="191"/>
      <c r="B35" s="49"/>
      <c r="C35" s="35" t="s">
        <v>94</v>
      </c>
      <c r="D35" s="192"/>
      <c r="E35" s="193"/>
      <c r="F35" s="194"/>
      <c r="G35" s="195"/>
      <c r="H35" s="196"/>
      <c r="I35" s="196"/>
      <c r="J35" s="196"/>
      <c r="K35" s="197"/>
      <c r="L35" s="9"/>
      <c r="M35" s="96"/>
      <c r="N35" s="97"/>
      <c r="O35" s="12"/>
      <c r="P35" s="12"/>
      <c r="Q35" s="12"/>
      <c r="R35" s="12"/>
      <c r="T35" s="12"/>
      <c r="U35" s="12"/>
      <c r="V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</row>
    <row r="36" spans="1:59" s="13" customFormat="1" ht="63" customHeight="1" x14ac:dyDescent="0.2">
      <c r="A36" s="49"/>
      <c r="B36" s="49"/>
      <c r="C36" s="199">
        <v>466008</v>
      </c>
      <c r="D36" s="200" t="s">
        <v>38</v>
      </c>
      <c r="E36" s="201">
        <v>179</v>
      </c>
      <c r="F36" s="202">
        <v>4.8</v>
      </c>
      <c r="G36" s="203" t="s">
        <v>60</v>
      </c>
      <c r="H36" s="204"/>
      <c r="I36" s="205"/>
      <c r="J36" s="206">
        <v>1</v>
      </c>
      <c r="K36" s="112"/>
      <c r="L36" s="207">
        <v>8590371064647</v>
      </c>
      <c r="M36" s="208">
        <v>37.1</v>
      </c>
      <c r="N36" s="208">
        <v>39.6</v>
      </c>
      <c r="O36" s="209">
        <v>576</v>
      </c>
      <c r="P36" s="209">
        <v>952</v>
      </c>
      <c r="Q36" s="209">
        <v>718</v>
      </c>
      <c r="R36" s="210">
        <v>393.71673600000003</v>
      </c>
      <c r="T36" s="211">
        <v>500</v>
      </c>
      <c r="U36" s="209">
        <v>850</v>
      </c>
      <c r="V36" s="212">
        <v>600</v>
      </c>
      <c r="X36" s="213">
        <v>85166010</v>
      </c>
      <c r="Y36" s="214" t="s">
        <v>22</v>
      </c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</row>
    <row r="37" spans="1:59" s="13" customFormat="1" ht="63" customHeight="1" x14ac:dyDescent="0.2">
      <c r="A37" s="49"/>
      <c r="B37" s="58" t="s">
        <v>23</v>
      </c>
      <c r="C37" s="59">
        <v>466009</v>
      </c>
      <c r="D37" s="60" t="s">
        <v>39</v>
      </c>
      <c r="E37" s="52">
        <v>199</v>
      </c>
      <c r="F37" s="215">
        <v>4.8</v>
      </c>
      <c r="G37" s="53" t="s">
        <v>61</v>
      </c>
      <c r="H37" s="54"/>
      <c r="I37" s="55"/>
      <c r="J37" s="56">
        <v>1</v>
      </c>
      <c r="K37" s="112"/>
      <c r="L37" s="68">
        <v>8590371064654</v>
      </c>
      <c r="M37" s="69">
        <v>37.1</v>
      </c>
      <c r="N37" s="69">
        <v>39.6</v>
      </c>
      <c r="O37" s="70">
        <v>576</v>
      </c>
      <c r="P37" s="70">
        <v>952</v>
      </c>
      <c r="Q37" s="70">
        <v>718</v>
      </c>
      <c r="R37" s="71">
        <v>393.71673600000003</v>
      </c>
      <c r="T37" s="79">
        <v>500</v>
      </c>
      <c r="U37" s="70">
        <v>850</v>
      </c>
      <c r="V37" s="80">
        <v>600</v>
      </c>
      <c r="X37" s="81">
        <v>85166010</v>
      </c>
      <c r="Y37" s="82" t="s">
        <v>22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</row>
    <row r="38" spans="1:59" s="13" customFormat="1" ht="76.5" customHeight="1" x14ac:dyDescent="0.2">
      <c r="A38" s="49"/>
      <c r="B38" s="58" t="s">
        <v>23</v>
      </c>
      <c r="C38" s="59">
        <v>466010</v>
      </c>
      <c r="D38" s="60" t="s">
        <v>40</v>
      </c>
      <c r="E38" s="125">
        <v>229</v>
      </c>
      <c r="F38" s="216">
        <v>4.8</v>
      </c>
      <c r="G38" s="63" t="s">
        <v>62</v>
      </c>
      <c r="H38" s="64"/>
      <c r="I38" s="65">
        <v>1</v>
      </c>
      <c r="J38" s="66">
        <v>1</v>
      </c>
      <c r="K38" s="112"/>
      <c r="L38" s="68">
        <v>8590371064661</v>
      </c>
      <c r="M38" s="69">
        <v>37.1</v>
      </c>
      <c r="N38" s="69">
        <v>39.6</v>
      </c>
      <c r="O38" s="70">
        <v>576</v>
      </c>
      <c r="P38" s="70">
        <v>952</v>
      </c>
      <c r="Q38" s="70">
        <v>718</v>
      </c>
      <c r="R38" s="71">
        <v>393.71673600000003</v>
      </c>
      <c r="T38" s="79">
        <v>500</v>
      </c>
      <c r="U38" s="70">
        <v>850</v>
      </c>
      <c r="V38" s="80">
        <v>600</v>
      </c>
      <c r="X38" s="81">
        <v>85166010</v>
      </c>
      <c r="Y38" s="82" t="s">
        <v>22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</row>
    <row r="39" spans="1:59" s="13" customFormat="1" ht="72" x14ac:dyDescent="0.2">
      <c r="A39" s="49"/>
      <c r="B39" s="58" t="s">
        <v>23</v>
      </c>
      <c r="C39" s="59">
        <v>466013</v>
      </c>
      <c r="D39" s="60" t="s">
        <v>41</v>
      </c>
      <c r="E39" s="52">
        <v>269</v>
      </c>
      <c r="F39" s="215">
        <v>4.8</v>
      </c>
      <c r="G39" s="63" t="s">
        <v>63</v>
      </c>
      <c r="H39" s="64"/>
      <c r="I39" s="65"/>
      <c r="J39" s="66">
        <v>1</v>
      </c>
      <c r="K39" s="218"/>
      <c r="L39" s="68">
        <v>8590371064708</v>
      </c>
      <c r="M39" s="69">
        <v>37.1</v>
      </c>
      <c r="N39" s="69">
        <v>39.6</v>
      </c>
      <c r="O39" s="70">
        <v>576</v>
      </c>
      <c r="P39" s="70">
        <v>952</v>
      </c>
      <c r="Q39" s="70">
        <v>718</v>
      </c>
      <c r="R39" s="71">
        <v>393.71673600000003</v>
      </c>
      <c r="T39" s="79">
        <v>500</v>
      </c>
      <c r="U39" s="70">
        <v>850</v>
      </c>
      <c r="V39" s="80">
        <v>600</v>
      </c>
      <c r="X39" s="81">
        <v>85166010</v>
      </c>
      <c r="Y39" s="82" t="s">
        <v>22</v>
      </c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</row>
    <row r="40" spans="1:59" ht="66" customHeight="1" x14ac:dyDescent="0.2">
      <c r="A40" s="49"/>
      <c r="B40" s="49"/>
      <c r="C40" s="59">
        <v>466014</v>
      </c>
      <c r="D40" s="60" t="s">
        <v>42</v>
      </c>
      <c r="E40" s="219">
        <v>249</v>
      </c>
      <c r="F40" s="215">
        <v>4.8</v>
      </c>
      <c r="G40" s="53" t="s">
        <v>64</v>
      </c>
      <c r="H40" s="54"/>
      <c r="I40" s="55"/>
      <c r="J40" s="56">
        <v>1</v>
      </c>
      <c r="K40" s="220"/>
      <c r="L40" s="68">
        <v>8590371064715</v>
      </c>
      <c r="M40" s="69">
        <v>37.1</v>
      </c>
      <c r="N40" s="69">
        <v>39.6</v>
      </c>
      <c r="O40" s="70">
        <v>576</v>
      </c>
      <c r="P40" s="70">
        <v>952</v>
      </c>
      <c r="Q40" s="70">
        <v>718</v>
      </c>
      <c r="R40" s="71">
        <v>393.71673600000003</v>
      </c>
      <c r="T40" s="79">
        <v>500</v>
      </c>
      <c r="U40" s="70">
        <v>850</v>
      </c>
      <c r="V40" s="80">
        <v>600</v>
      </c>
      <c r="X40" s="81">
        <v>85166010</v>
      </c>
      <c r="Y40" s="82" t="s">
        <v>22</v>
      </c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</row>
    <row r="41" spans="1:59" ht="76.5" customHeight="1" x14ac:dyDescent="0.2">
      <c r="A41" s="49"/>
      <c r="B41" s="49"/>
      <c r="C41" s="59">
        <v>466018</v>
      </c>
      <c r="D41" s="60" t="s">
        <v>43</v>
      </c>
      <c r="E41" s="77">
        <v>279</v>
      </c>
      <c r="F41" s="216">
        <v>4.8</v>
      </c>
      <c r="G41" s="53" t="s">
        <v>65</v>
      </c>
      <c r="H41" s="64">
        <v>1</v>
      </c>
      <c r="I41" s="65"/>
      <c r="J41" s="66">
        <v>1</v>
      </c>
      <c r="K41" s="220"/>
      <c r="L41" s="68">
        <v>8590371064777</v>
      </c>
      <c r="M41" s="69">
        <v>37.1</v>
      </c>
      <c r="N41" s="69">
        <v>39.6</v>
      </c>
      <c r="O41" s="70">
        <v>576</v>
      </c>
      <c r="P41" s="70">
        <v>952</v>
      </c>
      <c r="Q41" s="70">
        <v>718</v>
      </c>
      <c r="R41" s="71">
        <v>393.71673600000003</v>
      </c>
      <c r="T41" s="79">
        <v>500</v>
      </c>
      <c r="U41" s="70">
        <v>850</v>
      </c>
      <c r="V41" s="80">
        <v>600</v>
      </c>
      <c r="X41" s="81">
        <v>85166010</v>
      </c>
      <c r="Y41" s="82" t="s">
        <v>22</v>
      </c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</row>
    <row r="42" spans="1:59" ht="82.5" customHeight="1" x14ac:dyDescent="0.2">
      <c r="A42" s="49"/>
      <c r="B42" s="58" t="s">
        <v>23</v>
      </c>
      <c r="C42" s="221">
        <v>466015</v>
      </c>
      <c r="D42" s="222" t="s">
        <v>44</v>
      </c>
      <c r="E42" s="223">
        <v>299</v>
      </c>
      <c r="F42" s="224">
        <v>4.8</v>
      </c>
      <c r="G42" s="53" t="s">
        <v>115</v>
      </c>
      <c r="H42" s="54"/>
      <c r="I42" s="55">
        <v>1</v>
      </c>
      <c r="J42" s="56">
        <v>1</v>
      </c>
      <c r="K42" s="220"/>
      <c r="L42" s="119">
        <v>8590371064746</v>
      </c>
      <c r="M42" s="69">
        <v>37.1</v>
      </c>
      <c r="N42" s="69">
        <v>39.6</v>
      </c>
      <c r="O42" s="70">
        <v>576</v>
      </c>
      <c r="P42" s="70">
        <v>952</v>
      </c>
      <c r="Q42" s="70">
        <v>718</v>
      </c>
      <c r="R42" s="71">
        <v>393.71673600000003</v>
      </c>
      <c r="T42" s="79">
        <v>500</v>
      </c>
      <c r="U42" s="70">
        <v>850</v>
      </c>
      <c r="V42" s="80">
        <v>600</v>
      </c>
      <c r="X42" s="81">
        <v>85166010</v>
      </c>
      <c r="Y42" s="82" t="s">
        <v>22</v>
      </c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</row>
    <row r="43" spans="1:59" s="13" customFormat="1" ht="84" x14ac:dyDescent="0.2">
      <c r="A43" s="49"/>
      <c r="B43" s="49"/>
      <c r="C43" s="59">
        <v>466022</v>
      </c>
      <c r="D43" s="60" t="s">
        <v>46</v>
      </c>
      <c r="E43" s="217">
        <v>299</v>
      </c>
      <c r="F43" s="216">
        <v>4.8</v>
      </c>
      <c r="G43" s="63" t="s">
        <v>67</v>
      </c>
      <c r="H43" s="64"/>
      <c r="I43" s="65">
        <v>1</v>
      </c>
      <c r="J43" s="66">
        <v>1</v>
      </c>
      <c r="K43" s="225"/>
      <c r="L43" s="68">
        <v>8590371064821</v>
      </c>
      <c r="M43" s="69">
        <v>37.1</v>
      </c>
      <c r="N43" s="69">
        <v>39.6</v>
      </c>
      <c r="O43" s="70">
        <v>576</v>
      </c>
      <c r="P43" s="70">
        <v>952</v>
      </c>
      <c r="Q43" s="70">
        <v>718</v>
      </c>
      <c r="R43" s="71">
        <v>393.71673600000003</v>
      </c>
      <c r="T43" s="79">
        <v>500</v>
      </c>
      <c r="U43" s="70">
        <v>850</v>
      </c>
      <c r="V43" s="80">
        <v>600</v>
      </c>
      <c r="X43" s="81">
        <v>85166010</v>
      </c>
      <c r="Y43" s="82" t="s">
        <v>22</v>
      </c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</row>
    <row r="44" spans="1:59" ht="84" x14ac:dyDescent="0.2">
      <c r="A44" s="49"/>
      <c r="B44" s="49"/>
      <c r="C44" s="59">
        <v>466023</v>
      </c>
      <c r="D44" s="60" t="s">
        <v>45</v>
      </c>
      <c r="E44" s="61">
        <v>299</v>
      </c>
      <c r="F44" s="216">
        <v>4.8</v>
      </c>
      <c r="G44" s="63" t="s">
        <v>66</v>
      </c>
      <c r="H44" s="64"/>
      <c r="I44" s="65">
        <v>1</v>
      </c>
      <c r="J44" s="66">
        <v>1</v>
      </c>
      <c r="K44" s="112"/>
      <c r="L44" s="226">
        <v>8590371064838</v>
      </c>
      <c r="M44" s="69">
        <v>37.1</v>
      </c>
      <c r="N44" s="69">
        <v>39.6</v>
      </c>
      <c r="O44" s="70">
        <v>576</v>
      </c>
      <c r="P44" s="70">
        <v>952</v>
      </c>
      <c r="Q44" s="70">
        <v>718</v>
      </c>
      <c r="R44" s="71">
        <v>393.71673600000003</v>
      </c>
      <c r="T44" s="79">
        <v>500</v>
      </c>
      <c r="U44" s="70">
        <v>850</v>
      </c>
      <c r="V44" s="80">
        <v>600</v>
      </c>
      <c r="X44" s="81">
        <v>85166010</v>
      </c>
      <c r="Y44" s="82" t="s">
        <v>22</v>
      </c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</row>
    <row r="45" spans="1:59" s="13" customFormat="1" ht="87.75" customHeight="1" x14ac:dyDescent="0.2">
      <c r="A45" s="49"/>
      <c r="B45" s="49"/>
      <c r="C45" s="50">
        <v>466030</v>
      </c>
      <c r="D45" s="51" t="s">
        <v>47</v>
      </c>
      <c r="E45" s="52">
        <v>329</v>
      </c>
      <c r="F45" s="215">
        <v>4.8</v>
      </c>
      <c r="G45" s="53" t="s">
        <v>75</v>
      </c>
      <c r="H45" s="54">
        <v>1</v>
      </c>
      <c r="I45" s="55">
        <v>1</v>
      </c>
      <c r="J45" s="56">
        <v>1</v>
      </c>
      <c r="K45" s="220"/>
      <c r="L45" s="68">
        <v>8590371064845</v>
      </c>
      <c r="M45" s="69">
        <v>37.1</v>
      </c>
      <c r="N45" s="69">
        <v>39.6</v>
      </c>
      <c r="O45" s="70">
        <v>576</v>
      </c>
      <c r="P45" s="70">
        <v>952</v>
      </c>
      <c r="Q45" s="70">
        <v>718</v>
      </c>
      <c r="R45" s="71">
        <v>393.71673600000003</v>
      </c>
      <c r="T45" s="79">
        <v>500</v>
      </c>
      <c r="U45" s="70">
        <v>850</v>
      </c>
      <c r="V45" s="80">
        <v>600</v>
      </c>
      <c r="X45" s="81">
        <v>85166010</v>
      </c>
      <c r="Y45" s="82" t="s">
        <v>22</v>
      </c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</row>
    <row r="46" spans="1:59" ht="99.75" customHeight="1" x14ac:dyDescent="0.2">
      <c r="A46" s="49"/>
      <c r="B46" s="58" t="s">
        <v>23</v>
      </c>
      <c r="C46" s="59">
        <v>591330</v>
      </c>
      <c r="D46" s="60" t="s">
        <v>48</v>
      </c>
      <c r="E46" s="223">
        <v>339</v>
      </c>
      <c r="F46" s="224">
        <v>4.8</v>
      </c>
      <c r="G46" s="63" t="s">
        <v>76</v>
      </c>
      <c r="H46" s="227">
        <v>1</v>
      </c>
      <c r="I46" s="228"/>
      <c r="J46" s="229">
        <v>1</v>
      </c>
      <c r="K46" s="220"/>
      <c r="L46" s="119">
        <v>8590371064883</v>
      </c>
      <c r="M46" s="69">
        <v>34.1</v>
      </c>
      <c r="N46" s="69">
        <v>36.6</v>
      </c>
      <c r="O46" s="70">
        <v>576</v>
      </c>
      <c r="P46" s="70">
        <v>952</v>
      </c>
      <c r="Q46" s="70">
        <v>718</v>
      </c>
      <c r="R46" s="71">
        <v>393.71673600000003</v>
      </c>
      <c r="T46" s="79">
        <v>500</v>
      </c>
      <c r="U46" s="70">
        <v>850</v>
      </c>
      <c r="V46" s="80">
        <v>600</v>
      </c>
      <c r="X46" s="81">
        <v>85166010</v>
      </c>
      <c r="Y46" s="82" t="s">
        <v>22</v>
      </c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</row>
    <row r="47" spans="1:59" ht="95.25" customHeight="1" x14ac:dyDescent="0.2">
      <c r="A47" s="49"/>
      <c r="B47" s="58" t="s">
        <v>23</v>
      </c>
      <c r="C47" s="59">
        <v>466028</v>
      </c>
      <c r="D47" s="60" t="s">
        <v>49</v>
      </c>
      <c r="E47" s="61">
        <v>339</v>
      </c>
      <c r="F47" s="216">
        <v>4.8</v>
      </c>
      <c r="G47" s="53" t="s">
        <v>77</v>
      </c>
      <c r="H47" s="64">
        <v>1</v>
      </c>
      <c r="I47" s="65"/>
      <c r="J47" s="66">
        <v>1</v>
      </c>
      <c r="K47" s="220"/>
      <c r="L47" s="119">
        <v>8590371064807</v>
      </c>
      <c r="M47" s="69">
        <v>37.1</v>
      </c>
      <c r="N47" s="69">
        <v>39.6</v>
      </c>
      <c r="O47" s="70">
        <v>576</v>
      </c>
      <c r="P47" s="70">
        <v>952</v>
      </c>
      <c r="Q47" s="70">
        <v>718</v>
      </c>
      <c r="R47" s="71">
        <v>393.71673600000003</v>
      </c>
      <c r="T47" s="79">
        <v>500</v>
      </c>
      <c r="U47" s="70">
        <v>850</v>
      </c>
      <c r="V47" s="80">
        <v>600</v>
      </c>
      <c r="X47" s="81">
        <v>85166010</v>
      </c>
      <c r="Y47" s="82" t="s">
        <v>22</v>
      </c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</row>
    <row r="48" spans="1:59" s="13" customFormat="1" ht="90" customHeight="1" x14ac:dyDescent="0.2">
      <c r="A48" s="49"/>
      <c r="B48" s="58" t="s">
        <v>23</v>
      </c>
      <c r="C48" s="59">
        <v>466012</v>
      </c>
      <c r="D48" s="60" t="s">
        <v>50</v>
      </c>
      <c r="E48" s="61">
        <v>359</v>
      </c>
      <c r="F48" s="216">
        <v>4.8</v>
      </c>
      <c r="G48" s="53" t="s">
        <v>72</v>
      </c>
      <c r="H48" s="64"/>
      <c r="I48" s="65">
        <v>1</v>
      </c>
      <c r="J48" s="66">
        <v>1</v>
      </c>
      <c r="K48" s="220"/>
      <c r="L48" s="68">
        <v>8590371064784</v>
      </c>
      <c r="M48" s="69">
        <v>37.1</v>
      </c>
      <c r="N48" s="69">
        <v>39.6</v>
      </c>
      <c r="O48" s="70">
        <v>576</v>
      </c>
      <c r="P48" s="70">
        <v>952</v>
      </c>
      <c r="Q48" s="70">
        <v>718</v>
      </c>
      <c r="R48" s="71">
        <v>393.71673600000003</v>
      </c>
      <c r="T48" s="79">
        <v>500</v>
      </c>
      <c r="U48" s="70">
        <v>850</v>
      </c>
      <c r="V48" s="80">
        <v>600</v>
      </c>
      <c r="X48" s="81">
        <v>85166010</v>
      </c>
      <c r="Y48" s="82" t="s">
        <v>22</v>
      </c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</row>
    <row r="49" spans="1:59" s="13" customFormat="1" ht="101.25" customHeight="1" x14ac:dyDescent="0.2">
      <c r="A49" s="49"/>
      <c r="B49" s="49"/>
      <c r="C49" s="59">
        <v>466036</v>
      </c>
      <c r="D49" s="60" t="s">
        <v>51</v>
      </c>
      <c r="E49" s="217">
        <v>369</v>
      </c>
      <c r="F49" s="216">
        <v>4.8</v>
      </c>
      <c r="G49" s="63" t="s">
        <v>78</v>
      </c>
      <c r="H49" s="64">
        <v>1</v>
      </c>
      <c r="I49" s="65">
        <v>1</v>
      </c>
      <c r="J49" s="66">
        <v>1</v>
      </c>
      <c r="K49" s="112"/>
      <c r="L49" s="68">
        <v>8590371064852</v>
      </c>
      <c r="M49" s="69">
        <v>37.1</v>
      </c>
      <c r="N49" s="69">
        <v>39.6</v>
      </c>
      <c r="O49" s="70">
        <v>576</v>
      </c>
      <c r="P49" s="70">
        <v>952</v>
      </c>
      <c r="Q49" s="70">
        <v>718</v>
      </c>
      <c r="R49" s="71">
        <v>393.71673600000003</v>
      </c>
      <c r="T49" s="79">
        <v>500</v>
      </c>
      <c r="U49" s="70">
        <v>850</v>
      </c>
      <c r="V49" s="80">
        <v>600</v>
      </c>
      <c r="X49" s="81">
        <v>85166010</v>
      </c>
      <c r="Y49" s="82" t="s">
        <v>22</v>
      </c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</row>
    <row r="50" spans="1:59" ht="111.75" customHeight="1" x14ac:dyDescent="0.2">
      <c r="A50" s="49"/>
      <c r="B50" s="58" t="s">
        <v>23</v>
      </c>
      <c r="C50" s="59">
        <v>466037</v>
      </c>
      <c r="D50" s="60" t="s">
        <v>52</v>
      </c>
      <c r="E50" s="125">
        <v>399</v>
      </c>
      <c r="F50" s="216">
        <v>4.8</v>
      </c>
      <c r="G50" s="63" t="s">
        <v>79</v>
      </c>
      <c r="H50" s="64">
        <v>1</v>
      </c>
      <c r="I50" s="65">
        <v>1</v>
      </c>
      <c r="J50" s="66">
        <v>1</v>
      </c>
      <c r="K50" s="112"/>
      <c r="L50" s="119">
        <v>8590371064869</v>
      </c>
      <c r="M50" s="69">
        <v>37.1</v>
      </c>
      <c r="N50" s="69">
        <v>39.6</v>
      </c>
      <c r="O50" s="70">
        <v>576</v>
      </c>
      <c r="P50" s="70">
        <v>952</v>
      </c>
      <c r="Q50" s="70">
        <v>718</v>
      </c>
      <c r="R50" s="71">
        <v>393.71673600000003</v>
      </c>
      <c r="T50" s="79">
        <v>500</v>
      </c>
      <c r="U50" s="70">
        <v>850</v>
      </c>
      <c r="V50" s="80">
        <v>600</v>
      </c>
      <c r="X50" s="81">
        <v>85166010</v>
      </c>
      <c r="Y50" s="82" t="s">
        <v>22</v>
      </c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</row>
    <row r="51" spans="1:59" ht="112.5" customHeight="1" x14ac:dyDescent="0.2">
      <c r="A51" s="49"/>
      <c r="B51" s="58" t="s">
        <v>23</v>
      </c>
      <c r="C51" s="59">
        <v>466038</v>
      </c>
      <c r="D51" s="60" t="s">
        <v>53</v>
      </c>
      <c r="E51" s="125">
        <v>429</v>
      </c>
      <c r="F51" s="216">
        <v>4.8</v>
      </c>
      <c r="G51" s="63" t="s">
        <v>80</v>
      </c>
      <c r="H51" s="64">
        <v>1</v>
      </c>
      <c r="I51" s="65">
        <v>1</v>
      </c>
      <c r="J51" s="66">
        <v>1</v>
      </c>
      <c r="K51" s="112"/>
      <c r="L51" s="119">
        <v>8590371064876</v>
      </c>
      <c r="M51" s="128">
        <v>37.1</v>
      </c>
      <c r="N51" s="128">
        <v>39.6</v>
      </c>
      <c r="O51" s="70">
        <v>576</v>
      </c>
      <c r="P51" s="70">
        <v>952</v>
      </c>
      <c r="Q51" s="70">
        <v>718</v>
      </c>
      <c r="R51" s="71">
        <v>393.71673600000003</v>
      </c>
      <c r="T51" s="79">
        <v>500</v>
      </c>
      <c r="U51" s="70">
        <v>850</v>
      </c>
      <c r="V51" s="80">
        <v>600</v>
      </c>
      <c r="X51" s="81">
        <v>85166010</v>
      </c>
      <c r="Y51" s="82" t="s">
        <v>22</v>
      </c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</row>
    <row r="52" spans="1:59" ht="112.5" customHeight="1" x14ac:dyDescent="0.2">
      <c r="A52" s="49"/>
      <c r="B52" s="58" t="s">
        <v>23</v>
      </c>
      <c r="C52" s="59">
        <v>466039</v>
      </c>
      <c r="D52" s="60" t="s">
        <v>54</v>
      </c>
      <c r="E52" s="230">
        <v>489</v>
      </c>
      <c r="F52" s="215">
        <v>4.8</v>
      </c>
      <c r="G52" s="53" t="s">
        <v>81</v>
      </c>
      <c r="H52" s="54">
        <v>1</v>
      </c>
      <c r="I52" s="55">
        <v>1</v>
      </c>
      <c r="J52" s="56">
        <v>1</v>
      </c>
      <c r="K52" s="112"/>
      <c r="L52" s="57">
        <v>8590371064685</v>
      </c>
      <c r="M52" s="231">
        <v>37.1</v>
      </c>
      <c r="N52" s="231">
        <v>39.6</v>
      </c>
      <c r="O52" s="73">
        <v>576</v>
      </c>
      <c r="P52" s="73">
        <v>952</v>
      </c>
      <c r="Q52" s="73">
        <v>718</v>
      </c>
      <c r="R52" s="114">
        <v>393.71673600000003</v>
      </c>
      <c r="T52" s="72">
        <v>500</v>
      </c>
      <c r="U52" s="73">
        <v>850</v>
      </c>
      <c r="V52" s="74">
        <v>600</v>
      </c>
      <c r="X52" s="75">
        <v>85166010</v>
      </c>
      <c r="Y52" s="76" t="s">
        <v>22</v>
      </c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</row>
    <row r="53" spans="1:59" ht="114.75" customHeight="1" thickBot="1" x14ac:dyDescent="0.25">
      <c r="A53" s="49"/>
      <c r="B53" s="58" t="s">
        <v>23</v>
      </c>
      <c r="C53" s="83">
        <v>466040</v>
      </c>
      <c r="D53" s="84" t="s">
        <v>55</v>
      </c>
      <c r="E53" s="129">
        <v>559</v>
      </c>
      <c r="F53" s="232">
        <v>4.8</v>
      </c>
      <c r="G53" s="233" t="s">
        <v>82</v>
      </c>
      <c r="H53" s="85">
        <v>1</v>
      </c>
      <c r="I53" s="86">
        <v>1</v>
      </c>
      <c r="J53" s="87">
        <v>1</v>
      </c>
      <c r="K53" s="112"/>
      <c r="L53" s="132">
        <v>8590371064692</v>
      </c>
      <c r="M53" s="234">
        <v>37.1</v>
      </c>
      <c r="N53" s="234">
        <v>39.6</v>
      </c>
      <c r="O53" s="89">
        <v>576</v>
      </c>
      <c r="P53" s="89">
        <v>952</v>
      </c>
      <c r="Q53" s="89">
        <v>718</v>
      </c>
      <c r="R53" s="90">
        <v>393.71673600000003</v>
      </c>
      <c r="T53" s="91">
        <v>500</v>
      </c>
      <c r="U53" s="89">
        <v>850</v>
      </c>
      <c r="V53" s="92">
        <v>600</v>
      </c>
      <c r="X53" s="93">
        <v>85166010</v>
      </c>
      <c r="Y53" s="94" t="s">
        <v>22</v>
      </c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</row>
    <row r="54" spans="1:59" s="138" customFormat="1" ht="26.1" customHeight="1" thickBot="1" x14ac:dyDescent="0.25">
      <c r="A54" s="133"/>
      <c r="B54" s="133"/>
      <c r="C54" s="134" t="s">
        <v>95</v>
      </c>
      <c r="D54" s="135"/>
      <c r="E54" s="136"/>
      <c r="F54" s="137"/>
      <c r="K54" s="139"/>
      <c r="L54" s="140"/>
      <c r="M54" s="141"/>
      <c r="N54" s="142"/>
      <c r="O54" s="143"/>
      <c r="P54" s="143"/>
      <c r="Q54" s="143"/>
      <c r="R54" s="143"/>
      <c r="T54" s="143"/>
      <c r="U54" s="143"/>
      <c r="V54" s="143"/>
      <c r="X54" s="143"/>
      <c r="Y54" s="143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</row>
    <row r="55" spans="1:59" s="159" customFormat="1" ht="110.25" customHeight="1" thickBot="1" x14ac:dyDescent="0.25">
      <c r="A55" s="145"/>
      <c r="B55" s="162" t="s">
        <v>23</v>
      </c>
      <c r="C55" s="272">
        <v>728128</v>
      </c>
      <c r="D55" s="273" t="s">
        <v>89</v>
      </c>
      <c r="E55" s="274">
        <v>499</v>
      </c>
      <c r="F55" s="275">
        <v>4.8</v>
      </c>
      <c r="G55" s="276" t="s">
        <v>90</v>
      </c>
      <c r="H55" s="277">
        <v>1</v>
      </c>
      <c r="I55" s="278">
        <v>1</v>
      </c>
      <c r="J55" s="279">
        <v>1</v>
      </c>
      <c r="K55" s="235"/>
      <c r="L55" s="280">
        <v>3838782027246</v>
      </c>
      <c r="M55" s="281">
        <v>50</v>
      </c>
      <c r="N55" s="281">
        <v>51.5</v>
      </c>
      <c r="O55" s="282">
        <v>676</v>
      </c>
      <c r="P55" s="282">
        <v>960</v>
      </c>
      <c r="Q55" s="282">
        <v>719</v>
      </c>
      <c r="R55" s="283">
        <f>(O55*P55*Q55)/1000000</f>
        <v>466.60223999999999</v>
      </c>
      <c r="T55" s="284">
        <v>600</v>
      </c>
      <c r="U55" s="285">
        <v>850</v>
      </c>
      <c r="V55" s="286">
        <v>600</v>
      </c>
      <c r="X55" s="287">
        <v>85166010</v>
      </c>
      <c r="Y55" s="288" t="s">
        <v>22</v>
      </c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</row>
    <row r="56" spans="1:59" ht="18" customHeight="1" x14ac:dyDescent="0.25"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</row>
    <row r="57" spans="1:59" ht="12.75" customHeight="1" x14ac:dyDescent="0.25">
      <c r="D57" s="20"/>
      <c r="E57" s="237"/>
      <c r="F57" s="13"/>
      <c r="G57" s="238" t="s">
        <v>96</v>
      </c>
      <c r="K57" s="239"/>
      <c r="L57" s="240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</row>
    <row r="58" spans="1:59" ht="20.100000000000001" customHeight="1" x14ac:dyDescent="0.25">
      <c r="C58" s="241"/>
      <c r="D58" s="237"/>
      <c r="E58" s="237"/>
      <c r="F58" s="242"/>
      <c r="G58" s="238"/>
      <c r="K58" s="239"/>
      <c r="L58" s="240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</row>
    <row r="59" spans="1:59" ht="20.100000000000001" customHeight="1" x14ac:dyDescent="0.25">
      <c r="C59" s="320" t="s">
        <v>91</v>
      </c>
      <c r="D59" s="320"/>
      <c r="E59" s="237"/>
      <c r="F59" s="243"/>
      <c r="G59" s="244"/>
      <c r="K59" s="239"/>
      <c r="L59" s="240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</row>
    <row r="60" spans="1:59" ht="20.100000000000001" customHeight="1" x14ac:dyDescent="0.25">
      <c r="C60" s="1"/>
      <c r="D60" s="1"/>
      <c r="E60" s="245"/>
      <c r="F60" s="243"/>
      <c r="G60" s="244"/>
      <c r="K60" s="239"/>
      <c r="L60" s="240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</row>
    <row r="61" spans="1:59" ht="18" customHeight="1" x14ac:dyDescent="0.25">
      <c r="F61" s="243"/>
      <c r="G61" s="244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</row>
    <row r="62" spans="1:59" ht="24" customHeight="1" x14ac:dyDescent="0.4">
      <c r="C62" s="289" t="s">
        <v>114</v>
      </c>
      <c r="D62" s="246"/>
      <c r="E62" s="237"/>
      <c r="F62" s="243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1:59" ht="18" customHeight="1" x14ac:dyDescent="0.25">
      <c r="C63" s="247" t="s">
        <v>56</v>
      </c>
      <c r="D63" s="20"/>
      <c r="F63" s="248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1:59" ht="18" customHeight="1" x14ac:dyDescent="0.25">
      <c r="C64" s="247" t="s">
        <v>57</v>
      </c>
      <c r="D64" s="20"/>
      <c r="F64" s="248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</row>
    <row r="65" spans="3:59" ht="18" customHeight="1" x14ac:dyDescent="0.25">
      <c r="C65" s="247" t="s">
        <v>58</v>
      </c>
      <c r="D65" s="20"/>
      <c r="F65" s="248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3:59" ht="18" customHeight="1" x14ac:dyDescent="0.25">
      <c r="C66" s="14" t="s">
        <v>59</v>
      </c>
      <c r="D66" s="20"/>
      <c r="E66" s="249"/>
      <c r="F66" s="250"/>
      <c r="G66" s="311"/>
      <c r="H66" s="311"/>
      <c r="I66" s="311"/>
      <c r="J66" s="311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</row>
    <row r="67" spans="3:59" ht="18" customHeight="1" x14ac:dyDescent="0.25"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3:59" ht="18" customHeight="1" x14ac:dyDescent="0.25"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3:59" ht="18" customHeight="1" x14ac:dyDescent="0.25"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3:59" ht="18" customHeight="1" x14ac:dyDescent="0.25"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3:59" ht="18" customHeight="1" x14ac:dyDescent="0.25"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3:59" ht="18" customHeight="1" x14ac:dyDescent="0.25"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3:59" ht="18" customHeight="1" x14ac:dyDescent="0.25"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3:59" ht="18" customHeight="1" x14ac:dyDescent="0.25"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3:59" ht="18" customHeight="1" x14ac:dyDescent="0.25"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</row>
    <row r="76" spans="3:59" ht="18" customHeight="1" x14ac:dyDescent="0.25"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</row>
    <row r="77" spans="3:59" ht="18" customHeight="1" x14ac:dyDescent="0.25"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</row>
    <row r="78" spans="3:59" ht="18" customHeight="1" x14ac:dyDescent="0.25"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3:59" ht="18" customHeight="1" x14ac:dyDescent="0.25"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3:59" ht="18" customHeight="1" x14ac:dyDescent="0.25"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</row>
    <row r="81" spans="26:59" ht="18" customHeight="1" x14ac:dyDescent="0.25"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</row>
    <row r="82" spans="26:59" ht="18" customHeight="1" x14ac:dyDescent="0.25"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</row>
    <row r="83" spans="26:59" ht="18" customHeight="1" x14ac:dyDescent="0.25"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</row>
    <row r="84" spans="26:59" ht="18" customHeight="1" x14ac:dyDescent="0.25"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</row>
    <row r="85" spans="26:59" ht="18" customHeight="1" x14ac:dyDescent="0.25"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</row>
    <row r="86" spans="26:59" ht="18" customHeight="1" x14ac:dyDescent="0.25"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</row>
    <row r="87" spans="26:59" ht="18" customHeight="1" x14ac:dyDescent="0.25"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</row>
    <row r="88" spans="26:59" ht="18" customHeight="1" x14ac:dyDescent="0.25"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</row>
    <row r="89" spans="26:59" ht="18" customHeight="1" x14ac:dyDescent="0.25"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</row>
    <row r="90" spans="26:59" ht="18" customHeight="1" x14ac:dyDescent="0.25"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</row>
    <row r="91" spans="26:59" ht="18" customHeight="1" x14ac:dyDescent="0.25"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</row>
    <row r="92" spans="26:59" ht="18" customHeight="1" x14ac:dyDescent="0.25"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</row>
    <row r="93" spans="26:59" ht="18" customHeight="1" x14ac:dyDescent="0.25"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</row>
    <row r="94" spans="26:59" ht="18" customHeight="1" x14ac:dyDescent="0.25"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</row>
    <row r="95" spans="26:59" ht="18" customHeight="1" x14ac:dyDescent="0.25"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</row>
    <row r="96" spans="26:59" ht="18" customHeight="1" x14ac:dyDescent="0.25"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</row>
    <row r="97" spans="26:59" ht="18" customHeight="1" x14ac:dyDescent="0.25"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</row>
    <row r="98" spans="26:59" ht="18" customHeight="1" x14ac:dyDescent="0.25"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</row>
    <row r="99" spans="26:59" ht="18" customHeight="1" x14ac:dyDescent="0.25"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</row>
    <row r="100" spans="26:59" ht="18" customHeight="1" x14ac:dyDescent="0.25"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</row>
    <row r="101" spans="26:59" ht="18" customHeight="1" x14ac:dyDescent="0.25"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</row>
    <row r="102" spans="26:59" ht="18" customHeight="1" x14ac:dyDescent="0.25"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</row>
    <row r="103" spans="26:59" ht="18" customHeight="1" x14ac:dyDescent="0.25"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</row>
    <row r="104" spans="26:59" ht="18" customHeight="1" x14ac:dyDescent="0.25"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</row>
    <row r="105" spans="26:59" ht="18" customHeight="1" x14ac:dyDescent="0.25"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</row>
    <row r="106" spans="26:59" ht="18" customHeight="1" x14ac:dyDescent="0.25"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</row>
    <row r="107" spans="26:59" ht="18" customHeight="1" x14ac:dyDescent="0.25"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</row>
    <row r="108" spans="26:59" ht="18" customHeight="1" x14ac:dyDescent="0.25"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</row>
    <row r="109" spans="26:59" ht="18" customHeight="1" x14ac:dyDescent="0.25"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</row>
    <row r="110" spans="26:59" ht="18" customHeight="1" x14ac:dyDescent="0.25"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</row>
    <row r="111" spans="26:59" ht="18" customHeight="1" x14ac:dyDescent="0.25"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</row>
    <row r="112" spans="26:59" ht="18" customHeight="1" x14ac:dyDescent="0.25"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</row>
    <row r="113" spans="26:59" ht="18" customHeight="1" x14ac:dyDescent="0.25"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</row>
    <row r="114" spans="26:59" ht="18" customHeight="1" x14ac:dyDescent="0.25"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</row>
    <row r="115" spans="26:59" ht="18" customHeight="1" x14ac:dyDescent="0.25"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</row>
    <row r="116" spans="26:59" ht="18" customHeight="1" x14ac:dyDescent="0.25"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</row>
    <row r="117" spans="26:59" ht="18" customHeight="1" x14ac:dyDescent="0.25"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</row>
    <row r="118" spans="26:59" ht="18" customHeight="1" x14ac:dyDescent="0.25"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</row>
    <row r="119" spans="26:59" ht="18" customHeight="1" x14ac:dyDescent="0.25"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</row>
    <row r="120" spans="26:59" ht="18" customHeight="1" x14ac:dyDescent="0.25"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</row>
    <row r="121" spans="26:59" ht="18" customHeight="1" x14ac:dyDescent="0.25"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</row>
    <row r="122" spans="26:59" ht="18" customHeight="1" x14ac:dyDescent="0.25"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</row>
    <row r="123" spans="26:59" ht="18" customHeight="1" x14ac:dyDescent="0.25"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</row>
    <row r="124" spans="26:59" ht="18" customHeight="1" x14ac:dyDescent="0.25"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</row>
    <row r="125" spans="26:59" ht="18" customHeight="1" x14ac:dyDescent="0.25"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</row>
    <row r="126" spans="26:59" ht="18" customHeight="1" x14ac:dyDescent="0.25"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</row>
    <row r="127" spans="26:59" ht="18" customHeight="1" x14ac:dyDescent="0.25"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</row>
    <row r="128" spans="26:59" ht="18" customHeight="1" x14ac:dyDescent="0.25"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</row>
    <row r="129" spans="26:59" ht="18" customHeight="1" x14ac:dyDescent="0.25"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</row>
    <row r="130" spans="26:59" ht="18" customHeight="1" x14ac:dyDescent="0.25"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</row>
    <row r="131" spans="26:59" ht="18" customHeight="1" x14ac:dyDescent="0.25"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</row>
    <row r="132" spans="26:59" ht="18" customHeight="1" x14ac:dyDescent="0.25"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</row>
    <row r="133" spans="26:59" ht="18" customHeight="1" x14ac:dyDescent="0.25"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</row>
    <row r="134" spans="26:59" ht="18" customHeight="1" x14ac:dyDescent="0.25"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</row>
    <row r="135" spans="26:59" ht="18" customHeight="1" x14ac:dyDescent="0.25"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</row>
    <row r="136" spans="26:59" ht="18" customHeight="1" x14ac:dyDescent="0.25"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</row>
    <row r="137" spans="26:59" ht="18" customHeight="1" x14ac:dyDescent="0.25"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</row>
    <row r="138" spans="26:59" ht="18" customHeight="1" x14ac:dyDescent="0.25"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</row>
    <row r="139" spans="26:59" ht="18" customHeight="1" x14ac:dyDescent="0.25"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</row>
    <row r="140" spans="26:59" ht="18" customHeight="1" x14ac:dyDescent="0.25"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</row>
    <row r="141" spans="26:59" ht="18" customHeight="1" x14ac:dyDescent="0.25"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</row>
    <row r="142" spans="26:59" ht="18" customHeight="1" x14ac:dyDescent="0.25"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</row>
    <row r="143" spans="26:59" ht="18" customHeight="1" x14ac:dyDescent="0.25"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</row>
    <row r="144" spans="26:59" ht="18" customHeight="1" x14ac:dyDescent="0.25"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</row>
    <row r="145" spans="26:59" ht="18" customHeight="1" x14ac:dyDescent="0.25"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</row>
    <row r="146" spans="26:59" ht="18" customHeight="1" x14ac:dyDescent="0.25"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</row>
    <row r="147" spans="26:59" ht="18" customHeight="1" x14ac:dyDescent="0.25"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26:59" ht="18" customHeight="1" x14ac:dyDescent="0.25"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26:59" ht="18" customHeight="1" x14ac:dyDescent="0.25"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</row>
    <row r="150" spans="26:59" ht="18" customHeight="1" x14ac:dyDescent="0.25"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</row>
    <row r="151" spans="26:59" ht="18" customHeight="1" x14ac:dyDescent="0.25"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26:59" ht="18" customHeight="1" x14ac:dyDescent="0.25"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26:59" ht="18" customHeight="1" x14ac:dyDescent="0.25"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</row>
    <row r="154" spans="26:59" ht="18" customHeight="1" x14ac:dyDescent="0.25"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26:59" ht="18" customHeight="1" x14ac:dyDescent="0.25"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26:59" ht="18" customHeight="1" x14ac:dyDescent="0.25"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</row>
    <row r="157" spans="26:59" ht="18" customHeight="1" x14ac:dyDescent="0.25"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26:59" ht="18" customHeight="1" x14ac:dyDescent="0.25"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26:59" ht="18" customHeight="1" x14ac:dyDescent="0.25"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26:59" ht="18" customHeight="1" x14ac:dyDescent="0.25"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26:59" ht="18" customHeight="1" x14ac:dyDescent="0.25"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</row>
    <row r="162" spans="26:59" ht="18" customHeight="1" x14ac:dyDescent="0.25"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</row>
    <row r="163" spans="26:59" ht="18" customHeight="1" x14ac:dyDescent="0.25"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</row>
    <row r="164" spans="26:59" ht="18" customHeight="1" x14ac:dyDescent="0.25"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</row>
    <row r="165" spans="26:59" ht="18" customHeight="1" x14ac:dyDescent="0.25"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</row>
    <row r="166" spans="26:59" ht="18" customHeight="1" x14ac:dyDescent="0.25"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</row>
    <row r="167" spans="26:59" ht="18" customHeight="1" x14ac:dyDescent="0.25"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</row>
    <row r="168" spans="26:59" ht="18" customHeight="1" x14ac:dyDescent="0.25"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</row>
    <row r="169" spans="26:59" ht="18" customHeight="1" x14ac:dyDescent="0.25"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</row>
    <row r="170" spans="26:59" ht="18" customHeight="1" x14ac:dyDescent="0.25"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26:59" ht="18" customHeight="1" x14ac:dyDescent="0.25"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</row>
    <row r="172" spans="26:59" ht="18" customHeight="1" x14ac:dyDescent="0.25"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</row>
    <row r="173" spans="26:59" ht="18" customHeight="1" x14ac:dyDescent="0.25"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</row>
    <row r="174" spans="26:59" ht="18" customHeight="1" x14ac:dyDescent="0.25"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</row>
    <row r="175" spans="26:59" ht="18" customHeight="1" x14ac:dyDescent="0.25"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</row>
    <row r="176" spans="26:59" ht="18" customHeight="1" x14ac:dyDescent="0.25"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</row>
    <row r="177" spans="26:59" ht="18" customHeight="1" x14ac:dyDescent="0.25"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</row>
    <row r="178" spans="26:59" ht="18" customHeight="1" x14ac:dyDescent="0.25"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</row>
    <row r="179" spans="26:59" ht="18" customHeight="1" x14ac:dyDescent="0.25"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</row>
    <row r="180" spans="26:59" ht="18" customHeight="1" x14ac:dyDescent="0.25"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</row>
    <row r="181" spans="26:59" ht="18" customHeight="1" x14ac:dyDescent="0.25"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26:59" ht="18" customHeight="1" x14ac:dyDescent="0.25"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26:59" ht="18" customHeight="1" x14ac:dyDescent="0.25"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</row>
    <row r="184" spans="26:59" ht="18" customHeight="1" x14ac:dyDescent="0.25"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</row>
    <row r="185" spans="26:59" ht="18" customHeight="1" x14ac:dyDescent="0.25"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</row>
    <row r="186" spans="26:59" ht="18" customHeight="1" x14ac:dyDescent="0.25"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</row>
    <row r="187" spans="26:59" ht="18" customHeight="1" x14ac:dyDescent="0.25"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</row>
    <row r="188" spans="26:59" ht="18" customHeight="1" x14ac:dyDescent="0.25"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</row>
    <row r="189" spans="26:59" ht="18" customHeight="1" x14ac:dyDescent="0.25"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</row>
    <row r="190" spans="26:59" ht="18" customHeight="1" x14ac:dyDescent="0.25"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</row>
    <row r="191" spans="26:59" ht="18" customHeight="1" x14ac:dyDescent="0.25"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</row>
    <row r="192" spans="26:59" ht="18" customHeight="1" x14ac:dyDescent="0.25"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</row>
    <row r="193" spans="26:59" ht="18" customHeight="1" x14ac:dyDescent="0.25"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</row>
    <row r="194" spans="26:59" ht="18" customHeight="1" x14ac:dyDescent="0.25"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</row>
    <row r="195" spans="26:59" ht="18" customHeight="1" x14ac:dyDescent="0.25"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</row>
    <row r="196" spans="26:59" ht="18" customHeight="1" x14ac:dyDescent="0.25"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</row>
    <row r="197" spans="26:59" ht="18" customHeight="1" x14ac:dyDescent="0.25"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</row>
    <row r="198" spans="26:59" ht="18" customHeight="1" x14ac:dyDescent="0.25"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</row>
    <row r="199" spans="26:59" ht="18" customHeight="1" x14ac:dyDescent="0.25"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</row>
    <row r="200" spans="26:59" ht="18" customHeight="1" x14ac:dyDescent="0.25"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</row>
    <row r="201" spans="26:59" ht="18" customHeight="1" x14ac:dyDescent="0.25"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</row>
    <row r="202" spans="26:59" ht="18" customHeight="1" x14ac:dyDescent="0.25"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</row>
    <row r="203" spans="26:59" ht="18" customHeight="1" x14ac:dyDescent="0.25"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</row>
    <row r="204" spans="26:59" ht="18" customHeight="1" x14ac:dyDescent="0.25"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</row>
    <row r="205" spans="26:59" ht="18" customHeight="1" x14ac:dyDescent="0.25"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</row>
    <row r="206" spans="26:59" ht="18" customHeight="1" x14ac:dyDescent="0.25"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</row>
    <row r="207" spans="26:59" ht="18" customHeight="1" x14ac:dyDescent="0.25"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</row>
    <row r="208" spans="26:59" ht="18" customHeight="1" x14ac:dyDescent="0.25"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</row>
    <row r="209" spans="26:59" ht="18" customHeight="1" x14ac:dyDescent="0.25"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</row>
    <row r="210" spans="26:59" ht="18" customHeight="1" x14ac:dyDescent="0.25"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</row>
    <row r="211" spans="26:59" ht="18" customHeight="1" x14ac:dyDescent="0.25"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</row>
    <row r="212" spans="26:59" ht="18" customHeight="1" x14ac:dyDescent="0.25"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</row>
    <row r="213" spans="26:59" ht="18" customHeight="1" x14ac:dyDescent="0.25"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</row>
    <row r="214" spans="26:59" ht="18" customHeight="1" x14ac:dyDescent="0.25"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</row>
    <row r="215" spans="26:59" ht="18" customHeight="1" x14ac:dyDescent="0.25"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</row>
    <row r="216" spans="26:59" ht="18" customHeight="1" x14ac:dyDescent="0.25"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</row>
    <row r="217" spans="26:59" ht="18" customHeight="1" x14ac:dyDescent="0.25"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</row>
    <row r="218" spans="26:59" ht="18" customHeight="1" x14ac:dyDescent="0.25"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</row>
    <row r="219" spans="26:59" ht="18" customHeight="1" x14ac:dyDescent="0.25"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</row>
    <row r="220" spans="26:59" ht="18" customHeight="1" x14ac:dyDescent="0.25"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</row>
    <row r="221" spans="26:59" ht="18" customHeight="1" x14ac:dyDescent="0.25"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</row>
    <row r="222" spans="26:59" ht="18" customHeight="1" x14ac:dyDescent="0.25"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</row>
    <row r="223" spans="26:59" ht="18" customHeight="1" x14ac:dyDescent="0.25"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</row>
    <row r="224" spans="26:59" ht="18" customHeight="1" x14ac:dyDescent="0.25"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</row>
    <row r="225" spans="26:59" ht="18" customHeight="1" x14ac:dyDescent="0.25"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</row>
    <row r="226" spans="26:59" ht="18" customHeight="1" x14ac:dyDescent="0.25"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</row>
    <row r="227" spans="26:59" ht="18" customHeight="1" x14ac:dyDescent="0.25"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</row>
    <row r="228" spans="26:59" ht="18" customHeight="1" x14ac:dyDescent="0.25"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</row>
    <row r="229" spans="26:59" ht="18" customHeight="1" x14ac:dyDescent="0.25"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</row>
    <row r="230" spans="26:59" ht="18" customHeight="1" x14ac:dyDescent="0.25"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</row>
    <row r="231" spans="26:59" ht="18" customHeight="1" x14ac:dyDescent="0.25"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</row>
    <row r="232" spans="26:59" ht="18" customHeight="1" x14ac:dyDescent="0.25"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</row>
    <row r="233" spans="26:59" ht="18" customHeight="1" x14ac:dyDescent="0.25"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</row>
    <row r="234" spans="26:59" ht="18" customHeight="1" x14ac:dyDescent="0.25"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</row>
    <row r="235" spans="26:59" ht="18" customHeight="1" x14ac:dyDescent="0.25"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</row>
    <row r="236" spans="26:59" ht="18" customHeight="1" x14ac:dyDescent="0.25"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</row>
    <row r="237" spans="26:59" ht="18" customHeight="1" x14ac:dyDescent="0.25"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</row>
    <row r="238" spans="26:59" ht="18" customHeight="1" x14ac:dyDescent="0.25"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</row>
    <row r="239" spans="26:59" ht="18" customHeight="1" x14ac:dyDescent="0.25"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</row>
    <row r="240" spans="26:59" ht="18" customHeight="1" x14ac:dyDescent="0.25"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</row>
    <row r="241" spans="26:59" ht="18" customHeight="1" x14ac:dyDescent="0.25"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</row>
    <row r="242" spans="26:59" ht="18" customHeight="1" x14ac:dyDescent="0.25"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</row>
    <row r="243" spans="26:59" ht="18" customHeight="1" x14ac:dyDescent="0.25"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</row>
    <row r="244" spans="26:59" ht="18" customHeight="1" x14ac:dyDescent="0.25"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</row>
    <row r="245" spans="26:59" ht="18" customHeight="1" x14ac:dyDescent="0.25"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</row>
    <row r="246" spans="26:59" ht="18" customHeight="1" x14ac:dyDescent="0.25"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</row>
    <row r="247" spans="26:59" ht="18" customHeight="1" x14ac:dyDescent="0.25"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</row>
    <row r="248" spans="26:59" ht="18" customHeight="1" x14ac:dyDescent="0.25"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</row>
    <row r="249" spans="26:59" ht="18" customHeight="1" x14ac:dyDescent="0.25"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</row>
    <row r="250" spans="26:59" ht="18" customHeight="1" x14ac:dyDescent="0.25"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</row>
    <row r="251" spans="26:59" ht="18" customHeight="1" x14ac:dyDescent="0.25"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</row>
    <row r="252" spans="26:59" ht="18" customHeight="1" x14ac:dyDescent="0.25"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</row>
    <row r="253" spans="26:59" ht="18" customHeight="1" x14ac:dyDescent="0.25"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</row>
    <row r="254" spans="26:59" ht="18" customHeight="1" x14ac:dyDescent="0.25"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</row>
    <row r="255" spans="26:59" ht="18" customHeight="1" x14ac:dyDescent="0.25"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</row>
    <row r="256" spans="26:59" ht="18" customHeight="1" x14ac:dyDescent="0.25"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</row>
    <row r="257" spans="26:59" ht="18" customHeight="1" x14ac:dyDescent="0.25"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</row>
    <row r="258" spans="26:59" ht="18" customHeight="1" x14ac:dyDescent="0.25"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</row>
    <row r="259" spans="26:59" ht="18" customHeight="1" x14ac:dyDescent="0.25"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</row>
    <row r="260" spans="26:59" ht="18" customHeight="1" x14ac:dyDescent="0.25"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</row>
    <row r="261" spans="26:59" ht="18" customHeight="1" x14ac:dyDescent="0.25"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</row>
    <row r="262" spans="26:59" ht="18" customHeight="1" x14ac:dyDescent="0.25"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</row>
    <row r="263" spans="26:59" ht="18" customHeight="1" x14ac:dyDescent="0.25"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</row>
    <row r="264" spans="26:59" ht="18" customHeight="1" x14ac:dyDescent="0.25"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</row>
    <row r="265" spans="26:59" ht="18" customHeight="1" x14ac:dyDescent="0.25"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</row>
    <row r="266" spans="26:59" ht="18" customHeight="1" x14ac:dyDescent="0.25"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</row>
    <row r="267" spans="26:59" ht="18" customHeight="1" x14ac:dyDescent="0.25"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</row>
    <row r="268" spans="26:59" ht="18" customHeight="1" x14ac:dyDescent="0.25"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</row>
    <row r="269" spans="26:59" ht="18" customHeight="1" x14ac:dyDescent="0.25"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</row>
    <row r="270" spans="26:59" ht="18" customHeight="1" x14ac:dyDescent="0.25"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</row>
    <row r="271" spans="26:59" ht="18" customHeight="1" x14ac:dyDescent="0.25"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</row>
    <row r="272" spans="26:59" ht="18" customHeight="1" x14ac:dyDescent="0.25"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</row>
    <row r="273" spans="26:59" ht="18" customHeight="1" x14ac:dyDescent="0.25"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</row>
    <row r="274" spans="26:59" ht="18" customHeight="1" x14ac:dyDescent="0.25"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</row>
    <row r="275" spans="26:59" ht="18" customHeight="1" x14ac:dyDescent="0.25"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4">
    <mergeCell ref="E9:E11"/>
    <mergeCell ref="F9:F11"/>
    <mergeCell ref="G66:J66"/>
    <mergeCell ref="C7:H7"/>
    <mergeCell ref="C9:C11"/>
    <mergeCell ref="D9:D11"/>
    <mergeCell ref="G9:G11"/>
    <mergeCell ref="H9:J9"/>
    <mergeCell ref="H10:H11"/>
    <mergeCell ref="I10:I11"/>
    <mergeCell ref="J10:J11"/>
    <mergeCell ref="C59:D59"/>
    <mergeCell ref="U9:U11"/>
    <mergeCell ref="V9:V11"/>
    <mergeCell ref="X9:X11"/>
    <mergeCell ref="Y9:Y11"/>
    <mergeCell ref="L9:L11"/>
    <mergeCell ref="M9:M11"/>
    <mergeCell ref="N9:N11"/>
    <mergeCell ref="O9:O11"/>
    <mergeCell ref="P9:P11"/>
    <mergeCell ref="R9:R11"/>
    <mergeCell ref="Q9:Q11"/>
    <mergeCell ref="T9:T11"/>
  </mergeCells>
  <pageMargins left="0.15972222222221999" right="0.12013888888889" top="0.29027777777778002" bottom="0.25972222222222002" header="0.51180555555555995" footer="0.51180555555555995"/>
  <pageSetup paperSize="9" scale="60" orientation="portrait" r:id="rId1"/>
  <headerFooter alignWithMargins="0"/>
  <rowBreaks count="1" manualBreakCount="1">
    <brk id="39" man="1"/>
  </rowBreaks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Voľne stojace spotrebiče MORA</vt:lpstr>
      <vt:lpstr>'Voľne stojace spotrebiče MORA'!Názvy_tisku</vt:lpstr>
      <vt:lpstr>'Voľne stojace spotrebiče MORA'!Oblast_tisku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Marek</dc:creator>
  <cp:keywords/>
  <dc:description/>
  <cp:lastModifiedBy>Gallo Marek</cp:lastModifiedBy>
  <dcterms:created xsi:type="dcterms:W3CDTF">2017-07-31T13:36:24Z</dcterms:created>
  <dcterms:modified xsi:type="dcterms:W3CDTF">2020-01-06T16:55:53Z</dcterms:modified>
  <cp:category/>
</cp:coreProperties>
</file>