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gallo_ma\Desktop\Documents\GORENJE SK\Cenník spotrebičov MORA\"/>
    </mc:Choice>
  </mc:AlternateContent>
  <xr:revisionPtr revIDLastSave="0" documentId="13_ncr:1_{AA05372F-78E3-44FF-BF8B-F607764789F9}" xr6:coauthVersionLast="41" xr6:coauthVersionMax="41"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4" i="1" l="1"/>
  <c r="S53" i="1"/>
  <c r="S52" i="1"/>
  <c r="S51" i="1"/>
  <c r="S50" i="1"/>
  <c r="S49" i="1"/>
  <c r="S48" i="1"/>
  <c r="S47" i="1"/>
  <c r="S46" i="1"/>
  <c r="S45" i="1"/>
  <c r="S44" i="1"/>
  <c r="S43" i="1"/>
  <c r="S42" i="1"/>
  <c r="S41" i="1"/>
  <c r="S102" i="1"/>
  <c r="S39" i="1"/>
  <c r="S38" i="1"/>
  <c r="S37" i="1"/>
  <c r="S36" i="1"/>
  <c r="S35" i="1"/>
  <c r="S34" i="1"/>
  <c r="S33" i="1"/>
  <c r="S32" i="1"/>
  <c r="S31" i="1"/>
  <c r="S30" i="1"/>
  <c r="S29" i="1"/>
  <c r="S28" i="1"/>
  <c r="S26" i="1"/>
  <c r="S25" i="1"/>
  <c r="S22" i="1"/>
  <c r="S21" i="1"/>
  <c r="S20" i="1"/>
  <c r="S19" i="1"/>
  <c r="S18" i="1"/>
  <c r="S17" i="1"/>
  <c r="S16" i="1"/>
  <c r="S15" i="1"/>
  <c r="S14" i="1"/>
  <c r="S13" i="1"/>
  <c r="S12" i="1"/>
</calcChain>
</file>

<file path=xl/sharedStrings.xml><?xml version="1.0" encoding="utf-8"?>
<sst xmlns="http://schemas.openxmlformats.org/spreadsheetml/2006/main" count="355" uniqueCount="221">
  <si>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</si>
  <si>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</si>
  <si>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</si>
  <si>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</si>
  <si>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</si>
  <si>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</si>
  <si>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</si>
  <si>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</si>
  <si>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</si>
  <si>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</si>
  <si>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</si>
  <si>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</si>
  <si>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</si>
  <si>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</si>
  <si>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</si>
  <si>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</si>
  <si>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</si>
  <si>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</si>
  <si>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</si>
  <si>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</si>
  <si>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</si>
  <si>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</si>
  <si>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</si>
  <si>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</si>
  <si>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</si>
  <si>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</si>
  <si>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</si>
  <si>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</si>
  <si>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</si>
  <si>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</si>
  <si>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665 X</t>
  </si>
  <si>
    <t>VDE 310 X</t>
  </si>
  <si>
    <t>VDE 630 X</t>
  </si>
  <si>
    <t>CZ</t>
  </si>
  <si>
    <t>SI</t>
  </si>
  <si>
    <t>9452.0000</t>
  </si>
  <si>
    <t>pekáč</t>
  </si>
  <si>
    <t>plech</t>
  </si>
  <si>
    <t>rošt</t>
  </si>
  <si>
    <t>VT 779 BX</t>
  </si>
  <si>
    <t>VT 778 AB</t>
  </si>
  <si>
    <t>VT 658 BX</t>
  </si>
  <si>
    <t>VT 657 AB</t>
  </si>
  <si>
    <t>VT 548 BX</t>
  </si>
  <si>
    <t>VT 547 AB</t>
  </si>
  <si>
    <t>VT 537 AW</t>
  </si>
  <si>
    <t>VT 546 BX</t>
  </si>
  <si>
    <t>VT 538 BX</t>
  </si>
  <si>
    <t>VT 536 AW</t>
  </si>
  <si>
    <t>VT 447 BX</t>
  </si>
  <si>
    <t>VT 446 AB</t>
  </si>
  <si>
    <t>VT 437 BX</t>
  </si>
  <si>
    <t>VT 536 BX</t>
  </si>
  <si>
    <t>VT 433 BW</t>
  </si>
  <si>
    <t>VT 427 BX</t>
  </si>
  <si>
    <t>VT 323 BX</t>
  </si>
  <si>
    <t>VT 402 AB</t>
  </si>
  <si>
    <t>VT 303 AX</t>
  </si>
  <si>
    <t>VT 201 BX</t>
  </si>
  <si>
    <t>VT 101 BW</t>
  </si>
  <si>
    <t>VT 101 BX</t>
  </si>
  <si>
    <t>Vstavané mikrovlnné rúry</t>
  </si>
  <si>
    <t>VMT 122 X</t>
  </si>
  <si>
    <t>CN</t>
  </si>
  <si>
    <t>VMT 312 X</t>
  </si>
  <si>
    <t>VMT 442 X</t>
  </si>
  <si>
    <t>VMT 452 X</t>
  </si>
  <si>
    <t>Vstavané umývačky riadu</t>
  </si>
  <si>
    <t>IM 532</t>
  </si>
  <si>
    <t>IM 533</t>
  </si>
  <si>
    <t>VM 533 X</t>
  </si>
  <si>
    <t>IM 632</t>
  </si>
  <si>
    <t>VM 540 X</t>
  </si>
  <si>
    <t>VM 633 X</t>
  </si>
  <si>
    <t>IM 650</t>
  </si>
  <si>
    <t>IM 680</t>
  </si>
  <si>
    <t>VM 640 X</t>
  </si>
  <si>
    <t>IM 651</t>
  </si>
  <si>
    <t>IM 690</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</si>
  <si>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</si>
  <si>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</si>
  <si>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</si>
  <si>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</si>
  <si>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</si>
  <si>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</si>
  <si>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</si>
  <si>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</si>
  <si>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</si>
  <si>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</si>
  <si>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nerezová, 2 liatinové elektrické platne (1 rýchlovarná)</t>
  </si>
  <si>
    <t>Elektrická vstavaná varná platňa, nerezová, 4 liatinové elektrické platne (2 rýchlovarné)</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</si>
  <si>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</si>
  <si>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</si>
  <si>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</si>
  <si>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</si>
  <si>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</si>
  <si>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</si>
  <si>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</si>
  <si>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</si>
  <si>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</si>
  <si>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</si>
  <si>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</si>
  <si>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</si>
  <si>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</si>
  <si>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</si>
  <si>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</si>
  <si>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</si>
  <si>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</si>
  <si>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</si>
  <si>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</si>
  <si>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</si>
  <si>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</si>
  <si>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</si>
  <si>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</si>
  <si>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</si>
  <si>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</si>
  <si>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</si>
  <si>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</si>
  <si>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</si>
  <si>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</si>
  <si>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</si>
  <si>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</si>
  <si>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</si>
  <si>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</si>
  <si>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</si>
  <si>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</si>
  <si>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</si>
  <si>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</si>
  <si>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</si>
  <si>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</si>
  <si>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</si>
  <si>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</si>
  <si>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</si>
  <si>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</si>
  <si>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</si>
  <si>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</si>
  <si>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</si>
  <si>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</si>
  <si>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</si>
  <si>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</si>
  <si>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</si>
  <si>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VDSK 321 FF</t>
  </si>
  <si>
    <t>VDST 321 FF</t>
  </si>
  <si>
    <t>VDST 322 FF</t>
  </si>
  <si>
    <t>VDST 633 C</t>
  </si>
  <si>
    <t>VDSK 641 C</t>
  </si>
  <si>
    <t>VDST 641 FF</t>
  </si>
  <si>
    <t>VDST 641 X</t>
  </si>
  <si>
    <t>VDST 642 X</t>
  </si>
  <si>
    <t>VDST 640 FF</t>
  </si>
  <si>
    <t>VDST 642 FF</t>
  </si>
  <si>
    <t>VDST 647 FF</t>
  </si>
  <si>
    <t>VDSS 647 FFW</t>
  </si>
  <si>
    <t>VC 1811</t>
  </si>
  <si>
    <t>VC 1821</t>
  </si>
  <si>
    <t>VCN 1821</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</si>
  <si>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</si>
  <si>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</si>
  <si>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energetická trieda A ++, elektrické napätie: 230 V</t>
  </si>
  <si>
    <t>Sklokeramická vstavaná varná platňa, Dotykové ovládanie, Čierna farba, Predná hrana skosená, ostatné brúsené, 2 Hi-Light varné zóny (1x duozóna 180/120 mm 1,7 / 0,7 kW, 1x 145 mm 1,2 kW), Funkcia BoilControl, Funkcia StayWarm, Funkcia StopGo, Funkcie Timer, Ukazovateľ zvyškového tepla, Plynulá regulácia výkonu, Detská bezpečnostná poistka, elektrické napätie: 230 V, menovitý príkon: 2,9 kW</t>
  </si>
  <si>
    <t>Sklokeramická vstavaná varná platňa, Ovládanie pomocou gombíkov, Čierna farba, Predná hrana skosená, ostatné brúsené, 2 Hi-Light varné zóny (1x 180 mm 1,7 kW, 1x 145 mm 1,2 kW), Regulácia výkonu 0 - 6, Ukazovateľ zvyškové tepla, elektrické napätie: 230 V, menovitý príkon: 2,9 kW</t>
  </si>
  <si>
    <t>Sklokeramická vstavaná varná platňa, Dotykové ovládanie, Čierna farba, Predná hrana skosená, ostatné brúsené, 2 Hi-Light varné zóny (1x 180 mm 1,8 kW, 1x 145 mm 1,2 kW), Funkcia BoilControl, Funkcia StayWarm, Funkcia StopGo, Funkcia Timer , Ukazovateľ zvyškového tepla, Plynulá regulácia výkonu, Detská bezpečnostná poistka, elektrické napätie: 230 V, menovitý príkon: 3,0 kW</t>
  </si>
  <si>
    <t>Sklokeramická vstavaná varná platňa, Dotykové ovládanie, Čierna farba, Brúsené hrany, 4 Hi-Light varné zóny (2x 180 mm 1,8 kW, 2x 145 mm 1,2 kW), Funkcia BoilControl, Funkcia StopGo, Funkcia StayWarm, Funkciy Timer, Ukazovateľ zvyškového tepla , Plynulá regulácia výkonu, Detská bezpečnostná poistka,  elektrické napätie: 230/400 V, menovitý príkon: 6,0 kW</t>
  </si>
  <si>
    <t>Sklokeramická vstavaná varná platňa, Ovládanie pomocou gombíkov, Čierna farba, Brúsené hrany, 4 Hi-Light varné zóny (2x 180 mm 1,7 kW, 2x 145 mm 1,2 kW), Regulácia výkonu 0 - 6, Ukazovateľ zvyškové tepla,  elektrické napätie: 230/400 V, menovitý príkon: 5,8 kW</t>
  </si>
  <si>
    <t>Sklokeramická vstavaná varná platňa, Dotykové ovládanie, Čierna farba, Predná hrana brúsená, ostatné skosené, 4 Hi-Light varné zóny (2x 180 mm 1,8 kW, 2x 145 mm 1,2 kW), Funkcia BoilControl, Funkcie StopGo, Funkcie StayWarm, Funkcia Timer , Ukazovateľ zvyškového tepla, Plynulá regulácia výkonu, Detská bezpečnostná poistka, elektrické napätie: 230/ 400 V, menovitý príkon: 6,0 kW</t>
  </si>
  <si>
    <t>Sklokeramická vstavaná varná platňa, Dotykové ovládanie, Čierna farba/nerezový rámček, 4 Hi-Light varné zóny (2x 180 mm 1,8 kW, 2x 145 mm 1,2 kW), Funkcia BoilControl, Funkcia StopGo, Funkcia StayWarm, Funkcie Timer, Ukazovateľ zvyškového tepla , Plynulá regulácia výkonu, Detská bezpečnostná poistka,  elektrické napätie: 230/ 400 V, menovitý príkon: 6,0 kW</t>
  </si>
  <si>
    <t>Sklokeramická vstavaná varná platňa, Dotykové ovládanie, Čierna farba, Predná hrana skosená, ostatné brúsené, 3 Hi-Light varné zóny (1x 180 mm 1,8 kW, 1x 145 mm 1,2 kW, 1x 145 mm 0,5 kW), Funkcia BoilControl, funkcia StopGo, Funkcie StayWarm, funkcie Timer, Ukazovateľ zvyškového tepla, Plynulá regulácia výkonu, Detská bezpečnostná poistka,  elektrické napätie: 230 V, menovitý príkon: 3,7 kW</t>
  </si>
  <si>
    <t>Sklokeramická vstavaná varná platňa,  Čierna farba,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</si>
  <si>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Čierna farba/nerezový rámček,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</si>
  <si>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Dotykové ovládanie, Predná hrana skosená, ostatné brúsené, 4 Hi-Light varné zóny (1x duozóna 180/120 mm 1,7 / 0,7 kW, 1x 210 mm 3,0 / 2,1 kW, 2x 145 mm 1,2 kW), Funkcia BoilControl, Funkcia StopGo, Funkcia StayWarm, Funkcia Timer, Ukazovateľ zvyškového tepla, Plynulá regulácia výkonu, Detská bezpečnostná poistka,  elektrické napätie: 230/ 400 V, menovitý príkon: 6,2 kW</t>
  </si>
  <si>
    <t>Sklokeramická vstavaná varná platňa, Posuvné dotykové ovládanie SliderTouch, Biela farba, Predná hrana skosená, ostatné brúsené, 4 Hi-Light varné zóny (1x duozóna 210/120 mm 2,2 / 0,8 kW, 1x 180 mm 1,8 kW, 2x 145 mm 1,2 kW), Funkcia BoilControl, Funkcia StopGo, Funkcia StayWarm, Funkcia Timer, Ukazovateľ zvyškového tepla, Plynulá regulácia výkonu, Detská bezpečnostná poistka, elektrické napätie: 230/ 400 V, menovitý príkon: 6,4 kW</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</si>
  <si>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</si>
  <si>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</si>
  <si>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</si>
  <si>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</si>
  <si>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spojovacia lišta VDI 301 FF (VDI 301 FF),  VDSK 321 FF (VDSK 301 FF, VDSK 300 FF),  VDST 321 FF (VDS 301 FF, VDS 300 FF), VDST 322 FF      (VDS 311 FF,  VDS 310 FF)</t>
  </si>
  <si>
    <t>VDIT 331 FF</t>
  </si>
  <si>
    <t>VDIT 650 C</t>
  </si>
  <si>
    <t>VDIT 650 FF</t>
  </si>
  <si>
    <t>VDIT 650 X</t>
  </si>
  <si>
    <t>VDIT 650 CW</t>
  </si>
  <si>
    <t>VDIT 651 C</t>
  </si>
  <si>
    <t>VDIT 651 FF</t>
  </si>
  <si>
    <t>VDIT 653 C</t>
  </si>
  <si>
    <t>VDIT 653 FF</t>
  </si>
  <si>
    <t>VDIT 653 X</t>
  </si>
  <si>
    <t>VDIT 653 FFW</t>
  </si>
  <si>
    <t>VDIT 655 FF</t>
  </si>
  <si>
    <t>VDIT 656 FF</t>
  </si>
  <si>
    <t>VDIT 656 X</t>
  </si>
  <si>
    <t xml:space="preserve">Indukčná vstavaná sklokeramická platňa, predná hrana skosená, ostatné zbrúsené, dotykové ovládanie, 2 indukčné zóny (1x Ø 16 cm, 1,4/1,85 kW,1x Ø 21 cm,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 V, menovitý príkon: 3,7 kW, farba čierna
</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</si>
  <si>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</si>
  <si>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</si>
  <si>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nerezový rámček,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</si>
  <si>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biela</t>
  </si>
  <si>
    <t xml:space="preserve">Indukčná vstavaná sklokeramická platňa, nerezový rámček, dotykové ovládanie, 4 indukčné zóny (1x 160 mm 1,4/1,85 kW, 2x 180 mm 1,4/2,1 kW, 1x 210 mm 2,3/3 kW), 1x BridgeZone (spojení dvou 180 mm zón nad sebou – levá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</si>
  <si>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</si>
  <si>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nerezový rámček,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</si>
  <si>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(2x okta-zóna 210 x 190 mm 2,1/3 kW, 1x 210 mm 2,3/3 kW, 1x 160 mm 1,4/1,85 kW), 1x AreaFlex (prepojenie varných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</si>
  <si>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(1x 160 mm 1,4/1,85 kW, 2x 180 mm 1,4/2,1 kW, 1x 210 mm 2,3/3 kW), 1x BridgeZone (spojeniedvoch 180 mm zón nad sebou – ľavá strana), plynulá regulácia výkonu 0–9, signalizácia funkcie, funkcia PowerBoost (extra výkon pri všetkých varných zónach),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biela</t>
  </si>
  <si>
    <t>Indukčná vstavaná sklokeramická platňa, predná hrana skosená, ostatné zbrúsené,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</si>
  <si>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zbrúsené hrany,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</si>
  <si>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</si>
  <si>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</si>
  <si>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</si>
  <si>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</si>
  <si>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Indukčná vstavaná sklokeramická platňa, zbrúsené hrany,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</si>
  <si>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</si>
  <si>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VTP 537 BX</t>
  </si>
  <si>
    <t>VMT 422 W</t>
  </si>
  <si>
    <t>VMT 432 B</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</si>
  <si>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</si>
  <si>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VC 1221</t>
  </si>
  <si>
    <t>RS</t>
  </si>
  <si>
    <t>Vstavaná chladnička, Biela farba, mechanické ovládanie, automatické odmrazovanie chladiaceho priestoru, spôsob zabudovania - pojazdy, 3 sklenené variabilné výsuvné police, 3 police vo dverách, držiak na vajíčka, praktické police vo dverách na fľaše, VitaBox s HumidityControl - zeleninová zásuvka s reguláciou vlhkosti vzduchu, 15 l mraziaci box, LED osvetlenie, netto objem chl./ mraz .: 165 l/15 l, skladovacia doba pri výpadku energie: 15 h, hlučnosť: 39 dB, rozmery spotrebiča: (vx š xh) 1.228 x 540 x 545 mm, spotreba energie: 166 kWh/rok, 1 kompresor, energetická trieda A++, elektrické napätie: 230 V</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</si>
  <si>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</si>
  <si>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</si>
  <si>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platný pre Slovenskú republiku od 2.1. 2020</t>
  </si>
  <si>
    <t>Typ výrobku  2020</t>
  </si>
  <si>
    <t>PZE (Poplatky za znehodnotenie elektroodpadu) platné od 1.1.2020</t>
  </si>
  <si>
    <t>Elektrická pyrolytická rúra samostatná, nerez, špeciálne zatláčacie gombíky, dotykové ovládanie hodín, digitálne programovateľné hodiny, programovanie doby pečenia, detský bezpečnostný zámok ovládania, multifukčná rúra 11 funkcií, špeciálne zasklenie dverí UCDQ (4 skla a 2 reflexné vrstvy), možnosť regulácie teploty max 275 °C, výsuvné teleskopické rošty (1 úroveň), špeciálne pyrolytické čistenie rúry Pyro Clean, objem rúry 71 l, energetická trieda A, menovitý príkon: 3,3 kW, elektrické napätie: 230 V, príslušenstvo: 1x pekáč, 1x rošt, 1x plech na pečenie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</si>
</sst>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č_-;\-* #,##0.00\ _K_č_-;_-* &quot;-&quot;??\ _K_č_-;_-@_-"/>
    <numFmt numFmtId="164" formatCode="#,##0.0"/>
  </numFmts>
  <fonts count="77"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b/>
      <sz val="12"/>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1"/>
      <color rgb="FF008000"/>
      <name val="Arial Black"/>
      <family val="2"/>
      <charset val="238"/>
    </font>
    <font>
      <sz val="14"/>
      <color rgb="FF000000"/>
      <name val="Arial CE"/>
      <charset val="238"/>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s>
  <fills count="10">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s>
  <borders count="17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bottom/>
      <diagonal/>
    </border>
    <border>
      <left/>
      <right style="medium">
        <color indexed="64"/>
      </right>
      <top/>
      <bottom/>
      <diagonal/>
    </border>
    <border>
      <left style="thin">
        <color rgb="FF000000"/>
      </left>
      <right style="medium">
        <color indexed="64"/>
      </right>
      <top style="medium">
        <color rgb="FF000000"/>
      </top>
      <bottom style="thin">
        <color rgb="FF000000"/>
      </bottom>
      <diagonal/>
    </border>
    <border>
      <left style="thin">
        <color rgb="FF000000"/>
      </left>
      <right style="medium">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right style="medium">
        <color rgb="FF000000"/>
      </right>
      <top style="thin">
        <color indexed="64"/>
      </top>
      <bottom style="thin">
        <color indexed="64"/>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s>
  <cellStyleXfs count="2">
    <xf numFmtId="0" fontId="0" fillId="0" borderId="0"/>
    <xf numFmtId="43" fontId="3" fillId="0" borderId="0" applyFont="0" applyFill="0" applyBorder="0" applyAlignment="0" applyProtection="0"/>
  </cellStyleXfs>
  <cellXfs count="537">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0" fontId="37" fillId="0" borderId="18" xfId="0" applyFont="1" applyFill="1" applyBorder="1" applyAlignment="1">
      <alignment horizontal="center" vertical="center"/>
    </xf>
    <xf numFmtId="49" fontId="38" fillId="0" borderId="21" xfId="0" applyNumberFormat="1" applyFont="1" applyFill="1" applyBorder="1" applyAlignment="1">
      <alignment horizontal="center" vertical="center"/>
    </xf>
    <xf numFmtId="3" fontId="7" fillId="0" borderId="44"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4" fontId="8" fillId="2" borderId="3" xfId="0" applyNumberFormat="1" applyFont="1" applyFill="1" applyBorder="1" applyAlignment="1">
      <alignment horizontal="center"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1" fontId="8" fillId="3" borderId="18"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0" fontId="37" fillId="0" borderId="10" xfId="0" applyFont="1" applyFill="1" applyBorder="1" applyAlignment="1">
      <alignment horizontal="center" vertical="center"/>
    </xf>
    <xf numFmtId="49" fontId="7" fillId="0" borderId="22"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wrapText="1"/>
    </xf>
    <xf numFmtId="3" fontId="10" fillId="2" borderId="10"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1" fontId="8" fillId="3" borderId="10"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10"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99" xfId="0" applyNumberFormat="1" applyFont="1" applyFill="1" applyBorder="1" applyAlignment="1">
      <alignment horizontal="center" vertical="center"/>
    </xf>
    <xf numFmtId="0" fontId="44" fillId="2" borderId="64" xfId="0" applyFont="1" applyFill="1" applyBorder="1" applyAlignment="1">
      <alignment horizontal="center" vertical="center"/>
    </xf>
    <xf numFmtId="0" fontId="7" fillId="0" borderId="22" xfId="0" applyFont="1" applyFill="1" applyBorder="1" applyAlignment="1">
      <alignment horizontal="center" vertical="center"/>
    </xf>
    <xf numFmtId="0" fontId="45" fillId="2" borderId="0" xfId="0" applyFont="1" applyFill="1" applyAlignment="1">
      <alignment horizontal="center" vertical="center" wrapText="1"/>
    </xf>
    <xf numFmtId="3" fontId="7" fillId="0" borderId="19" xfId="0" applyNumberFormat="1" applyFont="1" applyFill="1" applyBorder="1" applyAlignment="1" applyProtection="1">
      <alignment horizontal="center" vertical="center"/>
      <protection locked="0"/>
    </xf>
    <xf numFmtId="4" fontId="8" fillId="3" borderId="4" xfId="0" applyNumberFormat="1" applyFont="1" applyFill="1" applyBorder="1" applyAlignment="1">
      <alignment horizontal="center" vertical="center"/>
    </xf>
    <xf numFmtId="49" fontId="38" fillId="0" borderId="22" xfId="0" applyNumberFormat="1" applyFont="1" applyFill="1" applyBorder="1" applyAlignment="1">
      <alignment horizontal="center" vertical="center"/>
    </xf>
    <xf numFmtId="0" fontId="37" fillId="0" borderId="14" xfId="0" applyFont="1" applyFill="1" applyBorder="1" applyAlignment="1">
      <alignment horizontal="center" vertical="center"/>
    </xf>
    <xf numFmtId="49" fontId="38" fillId="0" borderId="23" xfId="0" applyNumberFormat="1" applyFont="1" applyFill="1" applyBorder="1" applyAlignment="1">
      <alignment horizontal="center" vertical="center"/>
    </xf>
    <xf numFmtId="3" fontId="7" fillId="0" borderId="45" xfId="0" applyNumberFormat="1" applyFont="1" applyFill="1" applyBorder="1" applyAlignment="1" applyProtection="1">
      <alignment horizontal="center" vertical="center"/>
      <protection locked="0"/>
    </xf>
    <xf numFmtId="3" fontId="10" fillId="3" borderId="14" xfId="0" applyNumberFormat="1" applyFont="1" applyFill="1" applyBorder="1" applyAlignment="1">
      <alignment horizontal="center" vertical="center"/>
    </xf>
    <xf numFmtId="0" fontId="8" fillId="3" borderId="43" xfId="0" applyFont="1" applyFill="1" applyBorder="1" applyAlignment="1">
      <alignment horizontal="center" vertical="center"/>
    </xf>
    <xf numFmtId="0" fontId="8" fillId="3" borderId="11" xfId="0" applyFont="1" applyFill="1" applyBorder="1" applyAlignment="1">
      <alignment horizontal="center" vertical="center"/>
    </xf>
    <xf numFmtId="4" fontId="8" fillId="3" borderId="5" xfId="0" applyNumberFormat="1" applyFont="1" applyFill="1" applyBorder="1" applyAlignment="1">
      <alignment horizontal="center" vertical="center"/>
    </xf>
    <xf numFmtId="0" fontId="8" fillId="3" borderId="66"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3" fontId="10" fillId="3" borderId="18" xfId="0" applyNumberFormat="1" applyFont="1" applyFill="1" applyBorder="1" applyAlignment="1">
      <alignment horizontal="center"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3" fontId="38" fillId="0" borderId="45" xfId="0" applyNumberFormat="1" applyFont="1" applyFill="1" applyBorder="1" applyAlignment="1">
      <alignment horizontal="center" vertical="center" wrapText="1"/>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101" xfId="0" applyFont="1" applyFill="1" applyBorder="1" applyAlignment="1">
      <alignment horizontal="center" vertical="center"/>
    </xf>
    <xf numFmtId="0" fontId="42" fillId="2" borderId="102" xfId="0" applyFont="1" applyFill="1" applyBorder="1" applyAlignment="1">
      <alignment horizontal="center" vertical="center"/>
    </xf>
    <xf numFmtId="3" fontId="38" fillId="0" borderId="44" xfId="0" applyNumberFormat="1" applyFont="1" applyFill="1" applyBorder="1" applyAlignment="1">
      <alignment horizontal="center" vertical="center"/>
    </xf>
    <xf numFmtId="3" fontId="43" fillId="2" borderId="101" xfId="0" applyNumberFormat="1" applyFont="1" applyFill="1" applyBorder="1" applyAlignment="1">
      <alignment horizontal="center" vertical="center"/>
    </xf>
    <xf numFmtId="0" fontId="8" fillId="9" borderId="107" xfId="0" applyFont="1" applyFill="1" applyBorder="1" applyAlignment="1">
      <alignment horizontal="center" vertical="center"/>
    </xf>
    <xf numFmtId="0" fontId="8" fillId="9" borderId="108" xfId="0" applyFont="1" applyFill="1" applyBorder="1" applyAlignment="1">
      <alignment horizontal="center" vertical="center"/>
    </xf>
    <xf numFmtId="4" fontId="8" fillId="3" borderId="109" xfId="0" applyNumberFormat="1" applyFont="1" applyFill="1" applyBorder="1" applyAlignment="1">
      <alignment horizontal="center" vertical="center"/>
    </xf>
    <xf numFmtId="1" fontId="8" fillId="3" borderId="69"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41" fillId="2" borderId="99" xfId="0" applyFont="1" applyFill="1" applyBorder="1" applyAlignment="1">
      <alignment horizontal="center" vertical="center"/>
    </xf>
    <xf numFmtId="0" fontId="42" fillId="2" borderId="100" xfId="0" applyFont="1" applyFill="1" applyBorder="1" applyAlignment="1">
      <alignment horizontal="center" vertical="center"/>
    </xf>
    <xf numFmtId="3" fontId="38" fillId="0" borderId="19"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110" xfId="0" applyFont="1" applyFill="1" applyBorder="1" applyAlignment="1">
      <alignment horizontal="center" vertical="center"/>
    </xf>
    <xf numFmtId="0" fontId="8" fillId="2" borderId="111" xfId="0" applyFont="1" applyFill="1" applyBorder="1" applyAlignment="1">
      <alignment horizontal="center" vertical="center"/>
    </xf>
    <xf numFmtId="4" fontId="8" fillId="3" borderId="112" xfId="0" applyNumberFormat="1" applyFont="1" applyFill="1" applyBorder="1" applyAlignment="1">
      <alignment horizontal="center" vertical="center"/>
    </xf>
    <xf numFmtId="1" fontId="8" fillId="3" borderId="71" xfId="0" applyNumberFormat="1" applyFont="1" applyFill="1" applyBorder="1" applyAlignment="1">
      <alignment horizontal="center" vertical="center"/>
    </xf>
    <xf numFmtId="0" fontId="8" fillId="3" borderId="72" xfId="0" applyFont="1" applyFill="1" applyBorder="1" applyAlignment="1">
      <alignment horizontal="center" vertical="center"/>
    </xf>
    <xf numFmtId="0" fontId="41" fillId="2" borderId="103" xfId="0" applyFont="1" applyFill="1" applyBorder="1" applyAlignment="1">
      <alignment horizontal="center" vertical="center"/>
    </xf>
    <xf numFmtId="0" fontId="42" fillId="2" borderId="104" xfId="0" applyFont="1" applyFill="1" applyBorder="1" applyAlignment="1">
      <alignment horizontal="center" vertical="center"/>
    </xf>
    <xf numFmtId="3" fontId="43" fillId="2" borderId="103" xfId="0" applyNumberFormat="1" applyFont="1" applyFill="1" applyBorder="1" applyAlignment="1">
      <alignment horizontal="center" vertical="center"/>
    </xf>
    <xf numFmtId="0" fontId="8" fillId="2" borderId="113" xfId="0" applyFont="1" applyFill="1" applyBorder="1" applyAlignment="1">
      <alignment horizontal="center" vertical="center"/>
    </xf>
    <xf numFmtId="0" fontId="48" fillId="3" borderId="0" xfId="0" applyFont="1" applyFill="1" applyAlignment="1">
      <alignment horizontal="center" vertical="center"/>
    </xf>
    <xf numFmtId="3" fontId="38" fillId="0" borderId="37" xfId="0" applyNumberFormat="1" applyFont="1" applyFill="1" applyBorder="1" applyAlignment="1">
      <alignment horizontal="center" vertical="center"/>
    </xf>
    <xf numFmtId="0" fontId="41" fillId="2" borderId="105" xfId="0" applyFont="1" applyFill="1" applyBorder="1" applyAlignment="1">
      <alignment horizontal="center" vertical="center"/>
    </xf>
    <xf numFmtId="0" fontId="42" fillId="2" borderId="106" xfId="0" applyFont="1" applyFill="1" applyBorder="1" applyAlignment="1">
      <alignment horizontal="center" vertical="center"/>
    </xf>
    <xf numFmtId="3" fontId="38" fillId="0" borderId="45" xfId="0" applyNumberFormat="1" applyFont="1" applyFill="1" applyBorder="1" applyAlignment="1">
      <alignment horizontal="center" vertical="center"/>
    </xf>
    <xf numFmtId="3" fontId="43" fillId="2" borderId="105" xfId="0" applyNumberFormat="1" applyFont="1" applyFill="1" applyBorder="1" applyAlignment="1">
      <alignment horizontal="center" vertical="center"/>
    </xf>
    <xf numFmtId="0" fontId="8" fillId="2" borderId="114" xfId="0" applyFont="1" applyFill="1" applyBorder="1" applyAlignment="1">
      <alignment horizontal="center" vertical="center"/>
    </xf>
    <xf numFmtId="0" fontId="8" fillId="2" borderId="115" xfId="0" applyFont="1" applyFill="1" applyBorder="1" applyAlignment="1">
      <alignment horizontal="center" vertical="center"/>
    </xf>
    <xf numFmtId="4" fontId="8" fillId="3" borderId="116" xfId="0" applyNumberFormat="1" applyFont="1" applyFill="1" applyBorder="1" applyAlignment="1">
      <alignment horizontal="center" vertical="center"/>
    </xf>
    <xf numFmtId="1" fontId="8" fillId="3" borderId="73" xfId="0" applyNumberFormat="1" applyFont="1" applyFill="1" applyBorder="1" applyAlignment="1">
      <alignment horizontal="center" vertical="center"/>
    </xf>
    <xf numFmtId="0" fontId="8" fillId="3" borderId="74"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7" xfId="0" applyNumberFormat="1" applyFont="1" applyFill="1" applyBorder="1" applyAlignment="1">
      <alignment horizontal="center" vertical="center"/>
    </xf>
    <xf numFmtId="0" fontId="49" fillId="3" borderId="0" xfId="0" applyFont="1" applyFill="1" applyAlignment="1">
      <alignment horizontal="center" vertical="center"/>
    </xf>
    <xf numFmtId="0" fontId="50" fillId="6" borderId="0" xfId="0" applyNumberFormat="1" applyFont="1" applyFill="1" applyBorder="1" applyAlignment="1" applyProtection="1">
      <alignment horizontal="left" vertical="center" wrapText="1"/>
    </xf>
    <xf numFmtId="3" fontId="43" fillId="6" borderId="66" xfId="0" applyNumberFormat="1" applyFont="1" applyFill="1" applyBorder="1" applyAlignment="1">
      <alignment horizontal="center" vertical="center"/>
    </xf>
    <xf numFmtId="0" fontId="6" fillId="3" borderId="0" xfId="0" applyFont="1" applyFill="1" applyAlignment="1">
      <alignment horizontal="center" vertical="center" textRotation="90"/>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1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8"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3" fontId="10" fillId="2" borderId="13" xfId="0" applyNumberFormat="1" applyFont="1" applyFill="1" applyBorder="1" applyAlignment="1">
      <alignment horizontal="center" vertical="center"/>
    </xf>
    <xf numFmtId="0" fontId="8" fillId="3" borderId="7" xfId="0" applyFont="1" applyFill="1" applyBorder="1" applyAlignment="1">
      <alignment horizontal="center" vertical="center"/>
    </xf>
    <xf numFmtId="4" fontId="8" fillId="3" borderId="9" xfId="0"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10" fillId="2" borderId="27" xfId="0" applyNumberFormat="1" applyFont="1" applyFill="1" applyBorder="1" applyAlignment="1">
      <alignment horizontal="center" vertical="center" wrapText="1"/>
    </xf>
    <xf numFmtId="0" fontId="8" fillId="3" borderId="29" xfId="0" applyFont="1" applyFill="1" applyBorder="1" applyAlignment="1">
      <alignment horizontal="center" vertical="center"/>
    </xf>
    <xf numFmtId="4" fontId="8" fillId="3" borderId="28" xfId="0" applyNumberFormat="1" applyFont="1" applyFill="1" applyBorder="1" applyAlignment="1">
      <alignment horizontal="center" vertical="center"/>
    </xf>
    <xf numFmtId="1" fontId="8" fillId="3" borderId="27"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7" fillId="0" borderId="26" xfId="0" applyFont="1" applyFill="1" applyBorder="1" applyAlignment="1" applyProtection="1">
      <alignment horizontal="center" vertical="center"/>
      <protection locked="0"/>
    </xf>
    <xf numFmtId="0" fontId="8" fillId="3" borderId="18" xfId="0" applyFont="1" applyFill="1" applyBorder="1" applyAlignment="1">
      <alignment horizontal="center" vertical="center"/>
    </xf>
    <xf numFmtId="0" fontId="37" fillId="0" borderId="32" xfId="0" applyFont="1" applyFill="1" applyBorder="1" applyAlignment="1" applyProtection="1">
      <alignment horizontal="center" vertical="center"/>
      <protection locked="0"/>
    </xf>
    <xf numFmtId="0" fontId="38" fillId="0" borderId="35" xfId="0" applyFont="1" applyFill="1" applyBorder="1" applyAlignment="1">
      <alignment horizontal="center" vertical="center" wrapText="1"/>
    </xf>
    <xf numFmtId="0" fontId="8" fillId="3" borderId="10" xfId="0" applyFont="1" applyFill="1" applyBorder="1" applyAlignment="1">
      <alignment horizontal="center" vertical="center"/>
    </xf>
    <xf numFmtId="0" fontId="38" fillId="0" borderId="46" xfId="0" applyFont="1" applyFill="1" applyBorder="1" applyAlignment="1">
      <alignment horizontal="center" vertical="center" wrapText="1"/>
    </xf>
    <xf numFmtId="0" fontId="54" fillId="3" borderId="0" xfId="0" applyFont="1" applyFill="1" applyAlignment="1">
      <alignment horizontal="center"/>
    </xf>
    <xf numFmtId="0" fontId="7" fillId="0" borderId="26" xfId="0" applyFont="1" applyFill="1" applyBorder="1" applyAlignment="1" applyProtection="1">
      <alignment horizontal="center" vertical="center"/>
      <protection locked="0"/>
    </xf>
    <xf numFmtId="1" fontId="38" fillId="0" borderId="44"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3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3" fontId="38" fillId="0" borderId="24"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0" fontId="38" fillId="0" borderId="16" xfId="0" applyFont="1" applyFill="1" applyBorder="1" applyAlignment="1">
      <alignment horizontal="center" vertical="center"/>
    </xf>
    <xf numFmtId="0" fontId="37" fillId="2" borderId="1"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38" fillId="0" borderId="32" xfId="0" applyFont="1" applyFill="1" applyBorder="1" applyAlignment="1">
      <alignment horizontal="center" vertical="center"/>
    </xf>
    <xf numFmtId="0" fontId="55" fillId="3" borderId="0" xfId="0" applyFont="1" applyFill="1" applyAlignment="1">
      <alignment horizontal="center" vertical="center"/>
    </xf>
    <xf numFmtId="0" fontId="37" fillId="0" borderId="33" xfId="0" applyFont="1" applyFill="1" applyBorder="1" applyAlignment="1" applyProtection="1">
      <alignment horizontal="center" vertical="center"/>
      <protection locked="0"/>
    </xf>
    <xf numFmtId="0" fontId="38" fillId="0" borderId="33"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37" fillId="2" borderId="11" xfId="0" applyFont="1" applyFill="1" applyBorder="1" applyAlignment="1">
      <alignment horizontal="center" vertical="center"/>
    </xf>
    <xf numFmtId="4" fontId="10" fillId="2"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8" borderId="0" xfId="0" applyFont="1" applyFill="1" applyAlignment="1">
      <alignment vertical="center"/>
    </xf>
    <xf numFmtId="0" fontId="56" fillId="8" borderId="0" xfId="0" applyFont="1" applyFill="1" applyAlignment="1">
      <alignment vertical="center"/>
    </xf>
    <xf numFmtId="1" fontId="57"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7" fillId="8" borderId="0" xfId="0" applyFont="1" applyFill="1" applyBorder="1" applyAlignment="1">
      <alignment horizontal="center" vertical="center"/>
    </xf>
    <xf numFmtId="4" fontId="58" fillId="8" borderId="0" xfId="0" applyNumberFormat="1" applyFont="1" applyFill="1" applyBorder="1" applyAlignment="1">
      <alignment horizontal="center" vertical="center"/>
    </xf>
    <xf numFmtId="0" fontId="59" fillId="8" borderId="0" xfId="0" applyFont="1" applyFill="1" applyBorder="1" applyAlignment="1">
      <alignment vertical="center"/>
    </xf>
    <xf numFmtId="0" fontId="60" fillId="8" borderId="0" xfId="0" applyFont="1" applyFill="1" applyBorder="1" applyAlignment="1">
      <alignment horizontal="center" vertical="center"/>
    </xf>
    <xf numFmtId="0" fontId="61"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2" fillId="8" borderId="0" xfId="0" applyFont="1" applyFill="1" applyBorder="1" applyAlignment="1" applyProtection="1">
      <alignment vertical="center"/>
    </xf>
    <xf numFmtId="0" fontId="62" fillId="8" borderId="0" xfId="0" applyFont="1" applyFill="1" applyBorder="1" applyAlignment="1" applyProtection="1">
      <alignment horizontal="center" vertical="center"/>
    </xf>
    <xf numFmtId="0" fontId="63" fillId="8" borderId="0" xfId="0" applyFont="1" applyFill="1" applyAlignment="1">
      <alignment horizontal="center" vertical="center"/>
    </xf>
    <xf numFmtId="0" fontId="64" fillId="6" borderId="0" xfId="0" applyFont="1" applyFill="1" applyBorder="1" applyAlignment="1">
      <alignment horizontal="center" vertical="center" wrapText="1"/>
    </xf>
    <xf numFmtId="0" fontId="42" fillId="2" borderId="127" xfId="0" applyFont="1" applyFill="1" applyBorder="1" applyAlignment="1" applyProtection="1">
      <alignment horizontal="center" vertical="center"/>
    </xf>
    <xf numFmtId="0" fontId="8" fillId="8" borderId="0" xfId="0" applyFont="1" applyFill="1"/>
    <xf numFmtId="3" fontId="8" fillId="8" borderId="93" xfId="1" applyNumberFormat="1" applyFont="1" applyFill="1" applyBorder="1" applyAlignment="1" applyProtection="1">
      <alignment horizontal="center" vertical="center"/>
    </xf>
    <xf numFmtId="0" fontId="8" fillId="5" borderId="98" xfId="0" applyFont="1" applyFill="1" applyBorder="1" applyAlignment="1">
      <alignment horizontal="center" vertical="center" wrapText="1"/>
    </xf>
    <xf numFmtId="0" fontId="63" fillId="8" borderId="94" xfId="0" applyFont="1" applyFill="1" applyBorder="1" applyAlignment="1">
      <alignment horizontal="center" vertical="center"/>
    </xf>
    <xf numFmtId="4" fontId="63" fillId="8" borderId="95" xfId="0" applyNumberFormat="1" applyFont="1" applyFill="1" applyBorder="1" applyAlignment="1">
      <alignment horizontal="center" vertical="center"/>
    </xf>
    <xf numFmtId="0" fontId="63" fillId="8" borderId="96" xfId="0" applyFont="1" applyFill="1" applyBorder="1" applyAlignment="1">
      <alignment horizontal="center" vertical="center"/>
    </xf>
    <xf numFmtId="0" fontId="63" fillId="8" borderId="90" xfId="0" applyFont="1" applyFill="1" applyBorder="1" applyAlignment="1">
      <alignment horizontal="center" vertical="center"/>
    </xf>
    <xf numFmtId="0" fontId="63" fillId="8" borderId="92" xfId="0" applyFont="1" applyFill="1" applyBorder="1" applyAlignment="1">
      <alignment horizontal="center" vertical="center"/>
    </xf>
    <xf numFmtId="0" fontId="43" fillId="8" borderId="0" xfId="0" applyFont="1" applyFill="1"/>
    <xf numFmtId="1" fontId="43" fillId="6" borderId="96" xfId="0" applyNumberFormat="1" applyFont="1" applyFill="1" applyBorder="1" applyAlignment="1">
      <alignment horizontal="center" vertical="center"/>
    </xf>
    <xf numFmtId="0" fontId="43" fillId="6" borderId="92" xfId="0" applyFont="1" applyFill="1" applyBorder="1" applyAlignment="1">
      <alignment horizontal="center" vertical="center"/>
    </xf>
    <xf numFmtId="4" fontId="51" fillId="3" borderId="0" xfId="0" applyNumberFormat="1" applyFont="1" applyFill="1" applyAlignment="1">
      <alignment horizontal="left" vertical="center"/>
    </xf>
    <xf numFmtId="0" fontId="66"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7" fillId="3" borderId="0" xfId="0" applyFont="1" applyFill="1" applyAlignment="1">
      <alignment horizontal="center" vertical="center"/>
    </xf>
    <xf numFmtId="1" fontId="44" fillId="5" borderId="8" xfId="0" applyNumberFormat="1" applyFont="1" applyFill="1" applyBorder="1" applyAlignment="1">
      <alignment horizontal="center" vertical="center" wrapText="1"/>
    </xf>
    <xf numFmtId="0" fontId="44" fillId="5" borderId="64" xfId="0" applyFont="1" applyFill="1" applyBorder="1" applyAlignment="1">
      <alignment horizontal="center" vertical="center" wrapText="1"/>
    </xf>
    <xf numFmtId="4" fontId="8" fillId="3" borderId="65" xfId="0" applyNumberFormat="1" applyFont="1" applyFill="1" applyBorder="1" applyAlignment="1">
      <alignment horizontal="center" vertical="center"/>
    </xf>
    <xf numFmtId="0" fontId="44" fillId="3" borderId="119" xfId="0" applyFont="1" applyFill="1" applyBorder="1" applyAlignment="1">
      <alignment horizontal="center" vertical="center"/>
    </xf>
    <xf numFmtId="0" fontId="42" fillId="2" borderId="100" xfId="0" applyFont="1" applyFill="1" applyBorder="1" applyAlignment="1" applyProtection="1">
      <alignment horizontal="center" vertical="center"/>
    </xf>
    <xf numFmtId="1" fontId="38" fillId="5" borderId="22" xfId="0" applyNumberFormat="1" applyFont="1" applyFill="1" applyBorder="1" applyAlignment="1">
      <alignment horizontal="center" vertical="center" wrapText="1"/>
    </xf>
    <xf numFmtId="3" fontId="43" fillId="2" borderId="63" xfId="0" applyNumberFormat="1" applyFont="1" applyFill="1" applyBorder="1" applyAlignment="1">
      <alignment horizontal="center" vertical="center"/>
    </xf>
    <xf numFmtId="0" fontId="41" fillId="2" borderId="117" xfId="0" applyFont="1" applyFill="1" applyBorder="1" applyAlignment="1">
      <alignment horizontal="center" vertical="center"/>
    </xf>
    <xf numFmtId="0" fontId="42" fillId="2" borderId="118" xfId="0" applyFont="1" applyFill="1" applyBorder="1" applyAlignment="1" applyProtection="1">
      <alignment horizontal="center" vertical="center"/>
    </xf>
    <xf numFmtId="3" fontId="43" fillId="2" borderId="122" xfId="0" applyNumberFormat="1" applyFont="1" applyFill="1" applyBorder="1" applyAlignment="1">
      <alignment horizontal="center" vertical="center"/>
    </xf>
    <xf numFmtId="1" fontId="44" fillId="5" borderId="121" xfId="0" applyNumberFormat="1" applyFont="1" applyFill="1" applyBorder="1" applyAlignment="1">
      <alignment horizontal="center" vertical="center" wrapText="1"/>
    </xf>
    <xf numFmtId="0" fontId="8" fillId="3" borderId="122" xfId="0" applyFont="1" applyFill="1" applyBorder="1" applyAlignment="1">
      <alignment horizontal="center" vertical="center"/>
    </xf>
    <xf numFmtId="0" fontId="8" fillId="3" borderId="123" xfId="0" applyFont="1" applyFill="1" applyBorder="1" applyAlignment="1">
      <alignment horizontal="center" vertical="center"/>
    </xf>
    <xf numFmtId="0" fontId="8" fillId="3" borderId="124" xfId="0" applyFont="1" applyFill="1" applyBorder="1" applyAlignment="1">
      <alignment horizontal="center" vertical="center"/>
    </xf>
    <xf numFmtId="1" fontId="44" fillId="5" borderId="125" xfId="0" applyNumberFormat="1" applyFont="1" applyFill="1" applyBorder="1" applyAlignment="1">
      <alignment horizontal="center" vertical="center" wrapText="1"/>
    </xf>
    <xf numFmtId="0" fontId="44" fillId="3" borderId="126" xfId="0" applyFont="1" applyFill="1" applyBorder="1" applyAlignment="1">
      <alignment horizontal="center" vertical="center"/>
    </xf>
    <xf numFmtId="0" fontId="68"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9"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70" fillId="2" borderId="0" xfId="0" applyFont="1" applyFill="1" applyAlignment="1">
      <alignment horizontal="left"/>
    </xf>
    <xf numFmtId="0" fontId="46" fillId="3" borderId="0" xfId="0" applyFont="1" applyFill="1" applyAlignment="1">
      <alignment horizontal="left" vertical="center"/>
    </xf>
    <xf numFmtId="0" fontId="47" fillId="3" borderId="0" xfId="0" applyFont="1" applyFill="1" applyAlignment="1">
      <alignment horizontal="left" vertical="center"/>
    </xf>
    <xf numFmtId="0" fontId="71" fillId="3" borderId="0" xfId="0" applyFont="1" applyFill="1"/>
    <xf numFmtId="1" fontId="72"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3" fillId="3" borderId="0" xfId="0" applyNumberFormat="1" applyFont="1" applyFill="1" applyAlignment="1">
      <alignment horizontal="center" vertical="center"/>
    </xf>
    <xf numFmtId="0" fontId="74" fillId="3" borderId="0" xfId="0" applyFont="1" applyFill="1" applyAlignment="1">
      <alignment vertical="center"/>
    </xf>
    <xf numFmtId="0" fontId="75" fillId="3" borderId="0" xfId="0" applyFont="1" applyFill="1"/>
    <xf numFmtId="0" fontId="14" fillId="3" borderId="0" xfId="0" applyFont="1" applyFill="1" applyAlignment="1">
      <alignment horizontal="left"/>
    </xf>
    <xf numFmtId="0" fontId="76" fillId="3" borderId="0" xfId="0" applyFont="1" applyFill="1" applyAlignment="1">
      <alignment horizontal="right" vertical="center"/>
    </xf>
    <xf numFmtId="1" fontId="44" fillId="0" borderId="120" xfId="0" applyNumberFormat="1" applyFont="1" applyFill="1" applyBorder="1" applyAlignment="1">
      <alignment horizontal="center" vertical="center" wrapText="1"/>
    </xf>
    <xf numFmtId="0" fontId="38" fillId="2" borderId="130" xfId="0" applyFont="1" applyFill="1" applyBorder="1" applyAlignment="1">
      <alignment horizontal="center" vertical="center"/>
    </xf>
    <xf numFmtId="3" fontId="10" fillId="3" borderId="60" xfId="0" applyNumberFormat="1" applyFont="1" applyFill="1" applyBorder="1" applyAlignment="1">
      <alignment horizontal="center" vertical="center"/>
    </xf>
    <xf numFmtId="0" fontId="3" fillId="3" borderId="61" xfId="0" applyFont="1" applyFill="1" applyBorder="1" applyAlignment="1">
      <alignment horizontal="center" vertical="center"/>
    </xf>
    <xf numFmtId="4" fontId="3" fillId="3" borderId="62" xfId="0" applyNumberFormat="1" applyFont="1" applyFill="1" applyBorder="1" applyAlignment="1">
      <alignment horizontal="center" vertical="center"/>
    </xf>
    <xf numFmtId="0" fontId="3" fillId="3" borderId="0" xfId="0" applyFont="1" applyFill="1"/>
    <xf numFmtId="0" fontId="3" fillId="3" borderId="60" xfId="0" applyFont="1" applyFill="1" applyBorder="1" applyAlignment="1">
      <alignment horizontal="center" vertical="center"/>
    </xf>
    <xf numFmtId="0" fontId="3" fillId="3" borderId="62" xfId="0" applyFont="1" applyFill="1" applyBorder="1" applyAlignment="1">
      <alignment horizontal="center" vertical="center"/>
    </xf>
    <xf numFmtId="1" fontId="3" fillId="3" borderId="18"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63" xfId="0" applyNumberFormat="1" applyFont="1" applyFill="1" applyBorder="1" applyAlignment="1">
      <alignment horizontal="center" vertical="center"/>
    </xf>
    <xf numFmtId="0" fontId="3" fillId="3" borderId="64" xfId="0" applyFont="1" applyFill="1" applyBorder="1" applyAlignment="1">
      <alignment horizontal="center" vertical="center"/>
    </xf>
    <xf numFmtId="4" fontId="3" fillId="3" borderId="65" xfId="0" applyNumberFormat="1" applyFont="1" applyFill="1" applyBorder="1" applyAlignment="1">
      <alignment horizontal="center" vertical="center"/>
    </xf>
    <xf numFmtId="0" fontId="3" fillId="3" borderId="63" xfId="0" applyFont="1" applyFill="1" applyBorder="1" applyAlignment="1">
      <alignment horizontal="center" vertical="center"/>
    </xf>
    <xf numFmtId="0" fontId="3" fillId="3" borderId="65" xfId="0" applyFont="1" applyFill="1" applyBorder="1" applyAlignment="1">
      <alignment horizontal="center" vertical="center"/>
    </xf>
    <xf numFmtId="1" fontId="3"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63" xfId="0" applyNumberFormat="1" applyFont="1" applyFill="1" applyBorder="1" applyAlignment="1">
      <alignment horizontal="center" vertical="center"/>
    </xf>
    <xf numFmtId="0" fontId="3" fillId="3" borderId="134" xfId="0" applyFont="1" applyFill="1" applyBorder="1" applyAlignment="1">
      <alignment horizontal="center" vertical="center"/>
    </xf>
    <xf numFmtId="0" fontId="3" fillId="3" borderId="135" xfId="0" applyFont="1" applyFill="1" applyBorder="1" applyAlignment="1">
      <alignment horizontal="center" vertical="center"/>
    </xf>
    <xf numFmtId="0" fontId="3" fillId="3" borderId="136" xfId="0" applyFont="1" applyFill="1" applyBorder="1" applyAlignment="1">
      <alignment horizontal="center" vertical="center"/>
    </xf>
    <xf numFmtId="1" fontId="3" fillId="3" borderId="137" xfId="0" applyNumberFormat="1" applyFont="1" applyFill="1" applyBorder="1" applyAlignment="1">
      <alignment horizontal="center" vertical="center"/>
    </xf>
    <xf numFmtId="0" fontId="3" fillId="3" borderId="138" xfId="0" applyFont="1" applyFill="1" applyBorder="1" applyAlignment="1">
      <alignment horizontal="center" vertical="center"/>
    </xf>
    <xf numFmtId="164" fontId="38" fillId="0" borderId="47" xfId="0" applyNumberFormat="1" applyFont="1" applyFill="1" applyBorder="1" applyAlignment="1">
      <alignment horizontal="center" vertical="center"/>
    </xf>
    <xf numFmtId="0" fontId="38" fillId="2" borderId="139" xfId="0" applyFont="1" applyFill="1" applyBorder="1" applyAlignment="1">
      <alignment horizontal="center" vertical="center"/>
    </xf>
    <xf numFmtId="0" fontId="38" fillId="2" borderId="140" xfId="0" applyFont="1" applyFill="1" applyBorder="1" applyAlignment="1">
      <alignment horizontal="center" vertical="center"/>
    </xf>
    <xf numFmtId="0" fontId="38" fillId="2" borderId="141" xfId="0" applyFont="1" applyFill="1" applyBorder="1" applyAlignment="1">
      <alignment horizontal="center" vertical="center"/>
    </xf>
    <xf numFmtId="0" fontId="38" fillId="2" borderId="142" xfId="0" applyFont="1" applyFill="1" applyBorder="1" applyAlignment="1">
      <alignment horizontal="center" vertical="center"/>
    </xf>
    <xf numFmtId="0" fontId="38" fillId="2" borderId="80" xfId="0" applyFont="1" applyFill="1" applyBorder="1" applyAlignment="1">
      <alignment horizontal="center" vertical="center"/>
    </xf>
    <xf numFmtId="0" fontId="38" fillId="2" borderId="143" xfId="0" applyFont="1" applyFill="1" applyBorder="1" applyAlignment="1">
      <alignment horizontal="center" vertical="center"/>
    </xf>
    <xf numFmtId="0" fontId="37" fillId="2" borderId="128" xfId="0" applyFont="1" applyFill="1" applyBorder="1" applyAlignment="1">
      <alignment horizontal="center" vertical="center"/>
    </xf>
    <xf numFmtId="0" fontId="37" fillId="2" borderId="130" xfId="0" applyFont="1" applyFill="1" applyBorder="1" applyAlignment="1">
      <alignment horizontal="center" vertical="center"/>
    </xf>
    <xf numFmtId="0" fontId="37" fillId="2" borderId="131" xfId="0" applyFont="1" applyFill="1" applyBorder="1" applyAlignment="1">
      <alignment horizontal="center" vertical="center"/>
    </xf>
    <xf numFmtId="0" fontId="37" fillId="2" borderId="132" xfId="0" applyFont="1" applyFill="1" applyBorder="1" applyAlignment="1">
      <alignment horizontal="center" vertical="center"/>
    </xf>
    <xf numFmtId="0" fontId="37" fillId="2" borderId="100" xfId="0" applyFont="1" applyFill="1" applyBorder="1" applyAlignment="1">
      <alignment horizontal="center" vertical="center"/>
    </xf>
    <xf numFmtId="0" fontId="37" fillId="2" borderId="133" xfId="0" applyFont="1" applyFill="1" applyBorder="1" applyAlignment="1">
      <alignment horizontal="center" vertical="center"/>
    </xf>
    <xf numFmtId="0" fontId="37" fillId="0" borderId="118" xfId="0" applyFont="1" applyFill="1" applyBorder="1" applyAlignment="1">
      <alignment horizontal="center" vertical="center"/>
    </xf>
    <xf numFmtId="3" fontId="38" fillId="0" borderId="144" xfId="0" applyNumberFormat="1" applyFont="1" applyFill="1" applyBorder="1" applyAlignment="1">
      <alignment horizontal="center" vertical="center"/>
    </xf>
    <xf numFmtId="0" fontId="30" fillId="0" borderId="146" xfId="0" applyFont="1" applyFill="1" applyBorder="1" applyAlignment="1">
      <alignment vertical="center"/>
    </xf>
    <xf numFmtId="0" fontId="30" fillId="0" borderId="0" xfId="0" applyFont="1" applyFill="1" applyBorder="1" applyAlignment="1">
      <alignment vertical="center"/>
    </xf>
    <xf numFmtId="0" fontId="6" fillId="0" borderId="0" xfId="0" applyFont="1" applyFill="1" applyBorder="1" applyAlignment="1">
      <alignment vertical="center"/>
    </xf>
    <xf numFmtId="4" fontId="51" fillId="0" borderId="0" xfId="0" applyNumberFormat="1" applyFont="1" applyFill="1" applyBorder="1" applyAlignment="1">
      <alignment vertical="center"/>
    </xf>
    <xf numFmtId="0" fontId="10" fillId="0" borderId="0" xfId="0" applyFont="1" applyFill="1" applyBorder="1" applyAlignment="1">
      <alignment horizontal="center" vertical="center" textRotation="90"/>
    </xf>
    <xf numFmtId="0" fontId="10" fillId="0" borderId="147" xfId="0" applyFont="1" applyFill="1" applyBorder="1" applyAlignment="1">
      <alignment horizontal="center" vertical="center" textRotation="90"/>
    </xf>
    <xf numFmtId="0" fontId="10" fillId="0" borderId="148"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150" xfId="0" applyFont="1" applyFill="1" applyBorder="1" applyAlignment="1">
      <alignment horizontal="center" vertical="center" wrapText="1"/>
    </xf>
    <xf numFmtId="0" fontId="10" fillId="0" borderId="151" xfId="0" applyFont="1" applyFill="1" applyBorder="1" applyAlignment="1">
      <alignment horizontal="center" vertical="center"/>
    </xf>
    <xf numFmtId="0" fontId="10" fillId="0" borderId="116" xfId="0" applyFont="1" applyFill="1" applyBorder="1" applyAlignment="1">
      <alignment horizontal="center" vertical="center"/>
    </xf>
    <xf numFmtId="0" fontId="37" fillId="2" borderId="19" xfId="0" applyFont="1" applyFill="1" applyBorder="1" applyAlignment="1">
      <alignment horizontal="center" vertical="center"/>
    </xf>
    <xf numFmtId="0" fontId="37" fillId="0" borderId="152" xfId="0" applyFont="1" applyFill="1" applyBorder="1" applyAlignment="1">
      <alignment horizontal="center" vertical="center"/>
    </xf>
    <xf numFmtId="0" fontId="37" fillId="0" borderId="129" xfId="0" applyFont="1" applyFill="1" applyBorder="1" applyAlignment="1">
      <alignment horizontal="center" vertical="center"/>
    </xf>
    <xf numFmtId="0" fontId="12" fillId="0" borderId="129" xfId="0" applyFont="1" applyFill="1" applyBorder="1" applyAlignment="1">
      <alignment horizontal="center" vertical="center"/>
    </xf>
    <xf numFmtId="0" fontId="37" fillId="0" borderId="120" xfId="0" applyFont="1" applyFill="1" applyBorder="1" applyAlignment="1">
      <alignment horizontal="center" vertical="center"/>
    </xf>
    <xf numFmtId="0" fontId="37" fillId="0" borderId="117" xfId="0" applyFont="1" applyFill="1" applyBorder="1" applyAlignment="1">
      <alignment horizontal="center" vertical="center"/>
    </xf>
    <xf numFmtId="0" fontId="38" fillId="0" borderId="153" xfId="0" applyFont="1" applyFill="1" applyBorder="1" applyAlignment="1">
      <alignment horizontal="center" vertical="center" wrapText="1"/>
    </xf>
    <xf numFmtId="0" fontId="38" fillId="0" borderId="130" xfId="0" applyFont="1" applyFill="1" applyBorder="1" applyAlignment="1">
      <alignment horizontal="center" vertical="center"/>
    </xf>
    <xf numFmtId="0" fontId="38" fillId="0" borderId="130" xfId="0" applyFont="1" applyFill="1" applyBorder="1" applyAlignment="1">
      <alignment horizontal="center" vertical="center" wrapText="1"/>
    </xf>
    <xf numFmtId="0" fontId="38" fillId="0" borderId="131" xfId="0" applyFont="1" applyFill="1" applyBorder="1" applyAlignment="1">
      <alignment horizontal="center" vertical="center"/>
    </xf>
    <xf numFmtId="0" fontId="38" fillId="0" borderId="118"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6" fillId="3" borderId="0" xfId="0" applyFont="1" applyFill="1" applyBorder="1" applyAlignment="1">
      <alignment horizontal="center" vertical="center"/>
    </xf>
    <xf numFmtId="0" fontId="41" fillId="2" borderId="101" xfId="0" applyFont="1" applyFill="1" applyBorder="1" applyAlignment="1">
      <alignment horizontal="center" vertical="center" wrapText="1"/>
    </xf>
    <xf numFmtId="0" fontId="42" fillId="6" borderId="102" xfId="0" applyFont="1" applyFill="1" applyBorder="1" applyAlignment="1" applyProtection="1">
      <alignment horizontal="center" vertical="center"/>
    </xf>
    <xf numFmtId="1" fontId="38" fillId="5" borderId="154" xfId="0" applyNumberFormat="1" applyFont="1" applyFill="1" applyBorder="1" applyAlignment="1">
      <alignment horizontal="center" vertical="center" wrapText="1"/>
    </xf>
    <xf numFmtId="1" fontId="38" fillId="5" borderId="157" xfId="0" applyNumberFormat="1" applyFont="1" applyFill="1" applyBorder="1" applyAlignment="1">
      <alignment horizontal="center" vertical="center" wrapText="1"/>
    </xf>
    <xf numFmtId="3" fontId="43" fillId="6" borderId="60" xfId="0" applyNumberFormat="1" applyFont="1" applyFill="1" applyBorder="1" applyAlignment="1">
      <alignment horizontal="center" vertical="center"/>
    </xf>
    <xf numFmtId="1" fontId="44" fillId="5" borderId="145" xfId="0" applyNumberFormat="1" applyFont="1" applyFill="1" applyBorder="1" applyAlignment="1">
      <alignment horizontal="center" vertical="center" wrapText="1"/>
    </xf>
    <xf numFmtId="0" fontId="44" fillId="5" borderId="61" xfId="0" applyFont="1" applyFill="1" applyBorder="1" applyAlignment="1">
      <alignment horizontal="center" vertical="center" wrapText="1"/>
    </xf>
    <xf numFmtId="0" fontId="44" fillId="2" borderId="61" xfId="0" applyFont="1" applyFill="1" applyBorder="1" applyAlignment="1">
      <alignment horizontal="center" vertical="center"/>
    </xf>
    <xf numFmtId="4" fontId="8" fillId="3" borderId="62" xfId="0" applyNumberFormat="1" applyFont="1" applyFill="1" applyBorder="1" applyAlignment="1">
      <alignment horizontal="center" vertical="center"/>
    </xf>
    <xf numFmtId="1" fontId="44" fillId="5" borderId="60" xfId="0" applyNumberFormat="1" applyFont="1" applyFill="1" applyBorder="1" applyAlignment="1">
      <alignment horizontal="center" vertical="center" wrapText="1"/>
    </xf>
    <xf numFmtId="0" fontId="44" fillId="3" borderId="158" xfId="0" applyFont="1" applyFill="1" applyBorder="1" applyAlignment="1">
      <alignment horizontal="center" vertical="center"/>
    </xf>
    <xf numFmtId="0" fontId="41" fillId="2" borderId="103" xfId="0" applyFont="1" applyFill="1" applyBorder="1" applyAlignment="1">
      <alignment horizontal="center" vertical="center" wrapText="1"/>
    </xf>
    <xf numFmtId="0" fontId="42" fillId="6" borderId="104" xfId="0" applyFont="1" applyFill="1" applyBorder="1" applyAlignment="1" applyProtection="1">
      <alignment horizontal="center" vertical="center"/>
    </xf>
    <xf numFmtId="1" fontId="38" fillId="5" borderId="159" xfId="0" applyNumberFormat="1" applyFont="1" applyFill="1" applyBorder="1" applyAlignment="1">
      <alignment horizontal="center" vertical="center" wrapText="1"/>
    </xf>
    <xf numFmtId="3" fontId="43" fillId="6" borderId="160" xfId="0" applyNumberFormat="1" applyFont="1" applyFill="1" applyBorder="1" applyAlignment="1">
      <alignment horizontal="center" vertical="center"/>
    </xf>
    <xf numFmtId="1" fontId="44" fillId="5" borderId="6" xfId="0" applyNumberFormat="1" applyFont="1" applyFill="1" applyBorder="1" applyAlignment="1">
      <alignment horizontal="center" vertical="center" wrapText="1"/>
    </xf>
    <xf numFmtId="0" fontId="44" fillId="5" borderId="161" xfId="0" applyFont="1" applyFill="1" applyBorder="1" applyAlignment="1">
      <alignment horizontal="center" vertical="center" wrapText="1"/>
    </xf>
    <xf numFmtId="0" fontId="44" fillId="2" borderId="161" xfId="0" applyFont="1" applyFill="1" applyBorder="1" applyAlignment="1">
      <alignment horizontal="center" vertical="center"/>
    </xf>
    <xf numFmtId="4" fontId="8" fillId="3" borderId="162" xfId="0" applyNumberFormat="1" applyFont="1" applyFill="1" applyBorder="1" applyAlignment="1">
      <alignment horizontal="center" vertical="center"/>
    </xf>
    <xf numFmtId="0" fontId="8" fillId="3" borderId="160" xfId="0" applyFont="1" applyFill="1" applyBorder="1" applyAlignment="1">
      <alignment horizontal="center" vertical="center"/>
    </xf>
    <xf numFmtId="0" fontId="8" fillId="3" borderId="161" xfId="0" applyFont="1" applyFill="1" applyBorder="1" applyAlignment="1">
      <alignment horizontal="center" vertical="center"/>
    </xf>
    <xf numFmtId="0" fontId="8" fillId="3" borderId="162" xfId="0" applyFont="1" applyFill="1" applyBorder="1" applyAlignment="1">
      <alignment horizontal="center" vertical="center"/>
    </xf>
    <xf numFmtId="0" fontId="44" fillId="3" borderId="163" xfId="0" applyFont="1" applyFill="1" applyBorder="1" applyAlignment="1">
      <alignment horizontal="center" vertical="center"/>
    </xf>
    <xf numFmtId="0" fontId="54" fillId="3" borderId="0" xfId="0" applyFont="1" applyFill="1" applyAlignment="1">
      <alignment horizontal="left"/>
    </xf>
    <xf numFmtId="1" fontId="44" fillId="5" borderId="63" xfId="0" applyNumberFormat="1" applyFont="1" applyFill="1" applyBorder="1" applyAlignment="1">
      <alignment horizontal="center" vertical="center" wrapText="1"/>
    </xf>
    <xf numFmtId="0" fontId="12" fillId="0" borderId="69" xfId="0" applyFont="1" applyFill="1" applyBorder="1" applyAlignment="1" applyProtection="1">
      <alignment horizontal="center" vertical="center"/>
      <protection locked="0"/>
    </xf>
    <xf numFmtId="0" fontId="7" fillId="0" borderId="154" xfId="0" applyFont="1" applyFill="1" applyBorder="1" applyAlignment="1" applyProtection="1">
      <alignment horizontal="center" vertical="center"/>
      <protection locked="0"/>
    </xf>
    <xf numFmtId="3" fontId="38" fillId="0" borderId="144" xfId="0" applyNumberFormat="1" applyFont="1" applyFill="1" applyBorder="1" applyAlignment="1">
      <alignment horizontal="center" vertical="center" wrapText="1"/>
    </xf>
    <xf numFmtId="0" fontId="12" fillId="0" borderId="73" xfId="0" applyFont="1" applyFill="1" applyBorder="1" applyAlignment="1" applyProtection="1">
      <alignment horizontal="center" vertical="center"/>
      <protection locked="0"/>
    </xf>
    <xf numFmtId="0" fontId="7" fillId="0" borderId="157" xfId="0" applyFont="1" applyFill="1" applyBorder="1" applyAlignment="1" applyProtection="1">
      <alignment horizontal="center" vertical="center"/>
      <protection locked="0"/>
    </xf>
    <xf numFmtId="3" fontId="38" fillId="0" borderId="81" xfId="0" applyNumberFormat="1" applyFont="1" applyFill="1" applyBorder="1" applyAlignment="1">
      <alignment horizontal="center" vertical="center" wrapText="1"/>
    </xf>
    <xf numFmtId="3" fontId="10" fillId="3" borderId="69" xfId="0" applyNumberFormat="1" applyFont="1" applyFill="1" applyBorder="1" applyAlignment="1">
      <alignment horizontal="center" vertical="center"/>
    </xf>
    <xf numFmtId="0" fontId="8" fillId="3" borderId="108" xfId="0" applyFont="1" applyFill="1" applyBorder="1" applyAlignment="1">
      <alignment horizontal="center" vertical="center"/>
    </xf>
    <xf numFmtId="4" fontId="8" fillId="3" borderId="70" xfId="0" applyNumberFormat="1" applyFont="1" applyFill="1" applyBorder="1" applyAlignment="1">
      <alignment horizontal="center" vertical="center"/>
    </xf>
    <xf numFmtId="3" fontId="10" fillId="3" borderId="73" xfId="0" applyNumberFormat="1" applyFont="1" applyFill="1" applyBorder="1" applyAlignment="1">
      <alignment horizontal="center" vertical="center"/>
    </xf>
    <xf numFmtId="0" fontId="8" fillId="3" borderId="115" xfId="0" applyFont="1" applyFill="1" applyBorder="1" applyAlignment="1">
      <alignment horizontal="center" vertical="center"/>
    </xf>
    <xf numFmtId="4" fontId="8" fillId="3" borderId="74" xfId="0" applyNumberFormat="1" applyFont="1" applyFill="1" applyBorder="1" applyAlignment="1">
      <alignment horizontal="center" vertical="center"/>
    </xf>
    <xf numFmtId="0" fontId="37" fillId="0" borderId="164" xfId="0" applyFont="1" applyFill="1" applyBorder="1" applyAlignment="1" applyProtection="1">
      <alignment horizontal="center" vertical="center"/>
      <protection locked="0"/>
    </xf>
    <xf numFmtId="0" fontId="38" fillId="0" borderId="165" xfId="0" applyFont="1" applyFill="1" applyBorder="1" applyAlignment="1">
      <alignment horizontal="center" vertical="center" wrapText="1"/>
    </xf>
    <xf numFmtId="0" fontId="37" fillId="0" borderId="166" xfId="0" applyFont="1" applyFill="1" applyBorder="1" applyAlignment="1" applyProtection="1">
      <alignment horizontal="center" vertical="center"/>
      <protection locked="0"/>
    </xf>
    <xf numFmtId="0" fontId="37" fillId="0" borderId="167" xfId="0" applyFont="1" applyFill="1" applyBorder="1" applyAlignment="1">
      <alignment horizontal="center" vertical="center"/>
    </xf>
    <xf numFmtId="0" fontId="38" fillId="0" borderId="168" xfId="0" applyFont="1" applyFill="1" applyBorder="1" applyAlignment="1">
      <alignment horizontal="center" vertical="center" wrapText="1"/>
    </xf>
    <xf numFmtId="3" fontId="38" fillId="0" borderId="81" xfId="0" applyNumberFormat="1" applyFont="1" applyFill="1" applyBorder="1" applyAlignment="1">
      <alignment horizontal="center" vertical="center"/>
    </xf>
    <xf numFmtId="3" fontId="10" fillId="2" borderId="169" xfId="0" applyNumberFormat="1" applyFont="1" applyFill="1" applyBorder="1" applyAlignment="1">
      <alignment horizontal="center" vertical="center"/>
    </xf>
    <xf numFmtId="3" fontId="10" fillId="2" borderId="71" xfId="0" applyNumberFormat="1" applyFont="1" applyFill="1" applyBorder="1" applyAlignment="1">
      <alignment horizontal="center" vertical="center"/>
    </xf>
    <xf numFmtId="4" fontId="8" fillId="3" borderId="72" xfId="0" applyNumberFormat="1" applyFont="1" applyFill="1" applyBorder="1" applyAlignment="1">
      <alignment horizontal="center" vertical="center"/>
    </xf>
    <xf numFmtId="3" fontId="10" fillId="3" borderId="73" xfId="0" applyNumberFormat="1" applyFont="1" applyFill="1" applyBorder="1" applyAlignment="1">
      <alignment horizontal="center" vertical="center" wrapText="1"/>
    </xf>
    <xf numFmtId="0" fontId="8" fillId="3" borderId="69"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73" xfId="0" applyFont="1" applyFill="1" applyBorder="1" applyAlignment="1">
      <alignment horizontal="center" vertical="center"/>
    </xf>
    <xf numFmtId="1" fontId="41" fillId="2" borderId="89" xfId="0" applyNumberFormat="1" applyFont="1" applyFill="1" applyBorder="1" applyAlignment="1" applyProtection="1">
      <alignment horizontal="center" vertical="center"/>
      <protection locked="0"/>
    </xf>
    <xf numFmtId="0" fontId="38" fillId="2" borderId="170" xfId="0" applyFont="1" applyFill="1" applyBorder="1" applyAlignment="1">
      <alignment horizontal="center" vertical="center"/>
    </xf>
    <xf numFmtId="0" fontId="43" fillId="3" borderId="0" xfId="0" applyFont="1" applyFill="1"/>
    <xf numFmtId="0" fontId="23" fillId="3" borderId="2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40" xfId="0" applyFont="1" applyFill="1" applyBorder="1" applyAlignment="1">
      <alignment horizontal="left" vertical="center" wrapText="1"/>
    </xf>
    <xf numFmtId="0" fontId="50" fillId="0" borderId="75" xfId="0" applyNumberFormat="1" applyFont="1" applyFill="1" applyBorder="1" applyAlignment="1" applyProtection="1">
      <alignment horizontal="left" vertical="center" wrapText="1"/>
    </xf>
    <xf numFmtId="0" fontId="50" fillId="0" borderId="76" xfId="0" applyNumberFormat="1" applyFont="1" applyFill="1" applyBorder="1" applyAlignment="1" applyProtection="1">
      <alignment horizontal="left" vertical="center" wrapText="1"/>
    </xf>
    <xf numFmtId="0" fontId="39" fillId="7" borderId="79" xfId="0" applyFont="1" applyFill="1" applyBorder="1" applyAlignment="1" applyProtection="1">
      <alignment horizontal="left" vertical="center" wrapText="1"/>
    </xf>
    <xf numFmtId="0" fontId="39" fillId="7" borderId="80" xfId="0" applyFont="1" applyFill="1" applyBorder="1" applyAlignment="1" applyProtection="1">
      <alignment horizontal="left" vertical="center" wrapText="1"/>
    </xf>
    <xf numFmtId="0" fontId="14" fillId="0" borderId="145" xfId="0" applyFont="1" applyFill="1" applyBorder="1" applyAlignment="1">
      <alignment horizontal="left" vertical="center"/>
    </xf>
    <xf numFmtId="0" fontId="14" fillId="0" borderId="108" xfId="0" applyFont="1" applyFill="1" applyBorder="1" applyAlignment="1">
      <alignment horizontal="left" vertical="center"/>
    </xf>
    <xf numFmtId="0" fontId="14" fillId="0" borderId="70" xfId="0" applyFont="1" applyFill="1" applyBorder="1" applyAlignment="1">
      <alignment horizontal="left" vertical="center"/>
    </xf>
    <xf numFmtId="0" fontId="39" fillId="2" borderId="78" xfId="0" applyFont="1" applyFill="1" applyBorder="1" applyAlignment="1" applyProtection="1">
      <alignment horizontal="left" vertical="center"/>
    </xf>
    <xf numFmtId="0" fontId="39" fillId="2" borderId="61" xfId="0" applyFont="1" applyFill="1" applyBorder="1" applyAlignment="1" applyProtection="1">
      <alignment horizontal="left" vertical="center"/>
    </xf>
    <xf numFmtId="0" fontId="39" fillId="2" borderId="62" xfId="0" applyFont="1" applyFill="1" applyBorder="1" applyAlignment="1" applyProtection="1">
      <alignment horizontal="left" vertical="center"/>
    </xf>
    <xf numFmtId="0" fontId="39" fillId="7" borderId="84" xfId="0" applyFont="1" applyFill="1" applyBorder="1" applyAlignment="1" applyProtection="1">
      <alignment horizontal="left" vertical="center" wrapText="1"/>
    </xf>
    <xf numFmtId="0" fontId="39" fillId="7" borderId="85" xfId="0" applyFont="1" applyFill="1" applyBorder="1" applyAlignment="1" applyProtection="1">
      <alignment horizontal="left" vertical="center" wrapText="1"/>
    </xf>
    <xf numFmtId="0" fontId="14" fillId="0" borderId="4" xfId="0" applyFont="1" applyFill="1" applyBorder="1" applyAlignment="1">
      <alignment vertical="center" wrapText="1"/>
    </xf>
    <xf numFmtId="0" fontId="14" fillId="0" borderId="31" xfId="0" applyFont="1" applyFill="1" applyBorder="1" applyAlignment="1">
      <alignment vertical="center" wrapText="1"/>
    </xf>
    <xf numFmtId="0" fontId="14" fillId="0" borderId="35" xfId="0" applyFont="1" applyFill="1" applyBorder="1" applyAlignment="1">
      <alignment vertical="center" wrapText="1"/>
    </xf>
    <xf numFmtId="0" fontId="14" fillId="0" borderId="35" xfId="0" applyFont="1" applyFill="1" applyBorder="1" applyAlignment="1">
      <alignment horizontal="left" vertical="center" wrapText="1"/>
    </xf>
    <xf numFmtId="0" fontId="14" fillId="0" borderId="38" xfId="0" applyFont="1" applyFill="1" applyBorder="1" applyAlignment="1">
      <alignmen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8" fillId="0" borderId="36" xfId="0" applyFont="1" applyFill="1" applyBorder="1" applyAlignment="1">
      <alignment horizontal="left" vertical="top" wrapText="1"/>
    </xf>
    <xf numFmtId="0" fontId="8" fillId="0" borderId="140" xfId="0" applyFont="1" applyFill="1" applyBorder="1" applyAlignment="1">
      <alignment horizontal="left" vertical="top" wrapText="1"/>
    </xf>
    <xf numFmtId="0" fontId="19" fillId="0" borderId="53"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6" xfId="0" applyFont="1" applyFill="1" applyBorder="1" applyAlignment="1">
      <alignment horizontal="center" vertical="center"/>
    </xf>
    <xf numFmtId="0" fontId="39" fillId="7" borderId="82" xfId="0" applyFont="1" applyFill="1" applyBorder="1" applyAlignment="1" applyProtection="1">
      <alignment horizontal="left" vertical="center" wrapText="1"/>
    </xf>
    <xf numFmtId="0" fontId="39" fillId="7" borderId="83" xfId="0" applyFont="1" applyFill="1" applyBorder="1" applyAlignment="1" applyProtection="1">
      <alignment horizontal="left" vertical="center" wrapText="1"/>
    </xf>
    <xf numFmtId="0" fontId="29" fillId="4" borderId="20"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27" xfId="0"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4" fontId="29" fillId="4" borderId="55" xfId="0" applyNumberFormat="1" applyFont="1" applyFill="1" applyBorder="1" applyAlignment="1">
      <alignment horizontal="center" vertical="center" wrapText="1"/>
    </xf>
    <xf numFmtId="4" fontId="29" fillId="4" borderId="27" xfId="0" applyNumberFormat="1" applyFont="1" applyFill="1" applyBorder="1" applyAlignment="1">
      <alignment horizontal="center" vertical="center" wrapText="1"/>
    </xf>
    <xf numFmtId="0" fontId="76" fillId="3" borderId="0" xfId="0" applyFont="1" applyFill="1" applyAlignment="1">
      <alignment horizontal="right"/>
    </xf>
    <xf numFmtId="0" fontId="14" fillId="0" borderId="52"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6" xfId="0" applyFont="1" applyFill="1" applyBorder="1" applyAlignment="1">
      <alignment vertical="center" wrapText="1"/>
    </xf>
    <xf numFmtId="0" fontId="14" fillId="3" borderId="82" xfId="0" applyFont="1" applyFill="1" applyBorder="1" applyAlignment="1">
      <alignment horizontal="left" vertical="center" wrapText="1"/>
    </xf>
    <xf numFmtId="0" fontId="14" fillId="3" borderId="83"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141" xfId="0" applyFont="1" applyFill="1" applyBorder="1" applyAlignment="1">
      <alignment horizontal="left" vertical="center" wrapText="1"/>
    </xf>
    <xf numFmtId="0" fontId="14" fillId="2" borderId="155" xfId="0" applyFont="1" applyFill="1" applyBorder="1" applyAlignment="1">
      <alignment horizontal="left" vertical="center" wrapText="1"/>
    </xf>
    <xf numFmtId="0" fontId="14" fillId="2" borderId="156" xfId="0" applyFont="1" applyFill="1" applyBorder="1" applyAlignment="1">
      <alignment horizontal="lef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2" fontId="65" fillId="8" borderId="89" xfId="0" applyNumberFormat="1" applyFont="1" applyFill="1" applyBorder="1" applyAlignment="1">
      <alignment horizontal="left" vertical="center" wrapText="1"/>
    </xf>
    <xf numFmtId="2" fontId="65" fillId="8" borderId="97" xfId="0" applyNumberFormat="1" applyFont="1" applyFill="1" applyBorder="1" applyAlignment="1">
      <alignment horizontal="left" vertical="center" wrapText="1"/>
    </xf>
    <xf numFmtId="2" fontId="65" fillId="8" borderId="91" xfId="0" applyNumberFormat="1" applyFont="1" applyFill="1" applyBorder="1" applyAlignment="1">
      <alignment horizontal="left" vertical="center" wrapText="1"/>
    </xf>
    <xf numFmtId="1" fontId="8" fillId="4" borderId="0" xfId="0" applyNumberFormat="1" applyFont="1" applyFill="1" applyBorder="1" applyAlignment="1">
      <alignment horizontal="center" vertical="center" wrapText="1"/>
    </xf>
    <xf numFmtId="0" fontId="8" fillId="4" borderId="0" xfId="0" applyFont="1" applyFill="1" applyBorder="1" applyAlignment="1">
      <alignment horizontal="center" vertical="center" wrapText="1"/>
    </xf>
    <xf numFmtId="4" fontId="8" fillId="0" borderId="49" xfId="0" applyNumberFormat="1"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29" xfId="0" applyFont="1" applyFill="1" applyBorder="1" applyAlignment="1">
      <alignment horizontal="center" vertical="center" wrapText="1"/>
    </xf>
    <xf numFmtId="3" fontId="10" fillId="0" borderId="1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4" fillId="0" borderId="145" xfId="0" applyFont="1" applyFill="1" applyBorder="1" applyAlignment="1">
      <alignment horizontal="left" vertical="top" wrapText="1"/>
    </xf>
    <xf numFmtId="0" fontId="14" fillId="0" borderId="108" xfId="0" applyFont="1" applyFill="1" applyBorder="1" applyAlignment="1">
      <alignment horizontal="left" vertical="top" wrapText="1"/>
    </xf>
    <xf numFmtId="0" fontId="14" fillId="0" borderId="70" xfId="0" applyFont="1" applyFill="1" applyBorder="1" applyAlignment="1">
      <alignment horizontal="left" vertical="top" wrapText="1"/>
    </xf>
    <xf numFmtId="0" fontId="8" fillId="4" borderId="25"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2" xfId="0" applyFont="1" applyFill="1" applyBorder="1" applyAlignment="1">
      <alignment horizontal="center" vertical="center" wrapText="1"/>
    </xf>
    <xf numFmtId="1" fontId="8" fillId="4" borderId="25" xfId="0" applyNumberFormat="1" applyFont="1" applyFill="1" applyBorder="1" applyAlignment="1">
      <alignment horizontal="center" vertical="center" wrapText="1"/>
    </xf>
    <xf numFmtId="1" fontId="8" fillId="4" borderId="48" xfId="0" applyNumberFormat="1" applyFont="1" applyFill="1" applyBorder="1" applyAlignment="1">
      <alignment horizontal="center" vertical="center" wrapText="1"/>
    </xf>
    <xf numFmtId="1" fontId="8" fillId="4" borderId="42" xfId="0" applyNumberFormat="1"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14" fillId="0" borderId="121" xfId="0" applyFont="1" applyFill="1" applyBorder="1" applyAlignment="1">
      <alignment horizontal="left" vertical="center"/>
    </xf>
    <xf numFmtId="0" fontId="14" fillId="0" borderId="115" xfId="0" applyFont="1" applyFill="1" applyBorder="1" applyAlignment="1">
      <alignment horizontal="left" vertical="center"/>
    </xf>
    <xf numFmtId="0" fontId="14" fillId="0" borderId="74" xfId="0" applyFont="1" applyFill="1" applyBorder="1" applyAlignment="1">
      <alignment horizontal="left" vertical="center"/>
    </xf>
    <xf numFmtId="0" fontId="14" fillId="0" borderId="84"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14" fillId="0" borderId="86" xfId="0" applyFont="1" applyFill="1" applyBorder="1" applyAlignment="1">
      <alignment horizontal="left" vertical="center" wrapText="1"/>
    </xf>
    <xf numFmtId="0" fontId="14" fillId="0" borderId="87" xfId="0" applyFont="1" applyFill="1" applyBorder="1" applyAlignment="1">
      <alignment horizontal="left" vertical="center" wrapText="1"/>
    </xf>
    <xf numFmtId="0" fontId="14" fillId="0" borderId="9" xfId="0" applyFont="1" applyFill="1" applyBorder="1" applyAlignment="1">
      <alignment vertical="center" wrapText="1"/>
    </xf>
    <xf numFmtId="3" fontId="52" fillId="2" borderId="77" xfId="0" applyNumberFormat="1" applyFont="1" applyFill="1" applyBorder="1" applyAlignment="1">
      <alignment horizontal="center" vertical="center"/>
    </xf>
    <xf numFmtId="0" fontId="14" fillId="0" borderId="41"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72" xfId="0" applyFont="1" applyFill="1" applyBorder="1" applyAlignment="1">
      <alignment horizontal="left" vertical="top" wrapText="1"/>
    </xf>
    <xf numFmtId="0" fontId="14" fillId="0" borderId="72"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140"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45" fillId="2" borderId="0" xfId="0" applyFont="1" applyFill="1" applyAlignment="1">
      <alignment horizontal="left" vertical="center" wrapText="1"/>
    </xf>
    <xf numFmtId="0" fontId="14" fillId="0" borderId="149" xfId="0" applyFont="1" applyFill="1" applyBorder="1" applyAlignment="1">
      <alignment horizontal="left" vertical="center" wrapText="1"/>
    </xf>
    <xf numFmtId="0" fontId="14" fillId="0" borderId="155" xfId="0" applyFont="1" applyFill="1" applyBorder="1" applyAlignment="1">
      <alignment horizontal="left" vertical="center" wrapText="1"/>
    </xf>
    <xf numFmtId="0" fontId="14" fillId="0" borderId="156"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140" xfId="0" applyFont="1" applyFill="1" applyBorder="1" applyAlignment="1">
      <alignment horizontal="left" vertical="center" wrapText="1"/>
    </xf>
    <xf numFmtId="3" fontId="10" fillId="0" borderId="153" xfId="0" applyNumberFormat="1" applyFont="1" applyFill="1" applyBorder="1" applyAlignment="1">
      <alignment horizontal="center" vertical="center"/>
    </xf>
    <xf numFmtId="3" fontId="10" fillId="0" borderId="130" xfId="0" applyNumberFormat="1" applyFont="1" applyFill="1" applyBorder="1" applyAlignment="1">
      <alignment horizontal="center" vertical="center"/>
    </xf>
    <xf numFmtId="3" fontId="10" fillId="0" borderId="171" xfId="0" applyNumberFormat="1" applyFont="1" applyFill="1" applyBorder="1" applyAlignment="1">
      <alignment horizontal="center" vertical="center"/>
    </xf>
    <xf numFmtId="4" fontId="10" fillId="0" borderId="153" xfId="0" applyNumberFormat="1" applyFont="1" applyFill="1" applyBorder="1" applyAlignment="1">
      <alignment horizontal="center" vertical="center"/>
    </xf>
    <xf numFmtId="4" fontId="10" fillId="0" borderId="171" xfId="0" applyNumberFormat="1" applyFont="1" applyFill="1" applyBorder="1" applyAlignment="1">
      <alignment horizontal="center" vertical="center"/>
    </xf>
    <xf numFmtId="4" fontId="10" fillId="0" borderId="130" xfId="0" applyNumberFormat="1" applyFont="1" applyFill="1" applyBorder="1" applyAlignment="1">
      <alignment horizontal="center" vertical="center"/>
    </xf>
    <xf numFmtId="0" fontId="14" fillId="0" borderId="36" xfId="0" applyFont="1" applyFill="1" applyBorder="1" applyAlignment="1">
      <alignment horizontal="left" vertical="top" wrapText="1"/>
    </xf>
    <xf numFmtId="4" fontId="10" fillId="0" borderId="118" xfId="0" applyNumberFormat="1" applyFont="1" applyFill="1" applyBorder="1" applyAlignment="1">
      <alignment horizontal="center" vertical="center"/>
    </xf>
    <xf numFmtId="3" fontId="38" fillId="0" borderId="52" xfId="0" applyNumberFormat="1" applyFont="1" applyFill="1" applyBorder="1" applyAlignment="1">
      <alignment horizontal="center" vertical="center" wrapText="1"/>
    </xf>
    <xf numFmtId="3" fontId="38" fillId="0" borderId="36" xfId="0" applyNumberFormat="1" applyFont="1" applyFill="1" applyBorder="1" applyAlignment="1">
      <alignment horizontal="center" vertical="center" wrapText="1"/>
    </xf>
    <xf numFmtId="3" fontId="38" fillId="2" borderId="36" xfId="0" applyNumberFormat="1" applyFont="1" applyFill="1" applyBorder="1" applyAlignment="1">
      <alignment horizontal="center" vertical="center" wrapText="1"/>
    </xf>
    <xf numFmtId="3" fontId="38" fillId="0" borderId="30" xfId="0" applyNumberFormat="1" applyFont="1" applyFill="1" applyBorder="1" applyAlignment="1">
      <alignment horizontal="center" vertical="center" wrapText="1"/>
    </xf>
    <xf numFmtId="3" fontId="38" fillId="0" borderId="172" xfId="0" applyNumberFormat="1" applyFont="1" applyFill="1" applyBorder="1" applyAlignment="1">
      <alignment horizontal="center" vertical="center" wrapText="1"/>
    </xf>
    <xf numFmtId="0" fontId="14" fillId="0" borderId="30" xfId="0" applyFont="1" applyFill="1" applyBorder="1" applyAlignment="1">
      <alignment horizontal="left" vertical="center" wrapText="1"/>
    </xf>
    <xf numFmtId="0" fontId="14" fillId="0" borderId="6" xfId="0" applyFont="1" applyFill="1" applyBorder="1" applyAlignment="1">
      <alignment vertical="center" wrapText="1"/>
    </xf>
    <xf numFmtId="0" fontId="14" fillId="0" borderId="173" xfId="0" applyFont="1" applyFill="1" applyBorder="1" applyAlignment="1">
      <alignment vertical="center" wrapText="1"/>
    </xf>
    <xf numFmtId="0" fontId="14" fillId="0" borderId="30" xfId="0" applyFont="1" applyFill="1" applyBorder="1" applyAlignment="1">
      <alignment vertical="center" wrapText="1"/>
    </xf>
    <xf numFmtId="0" fontId="14" fillId="0" borderId="8" xfId="0" applyFont="1" applyFill="1" applyBorder="1" applyAlignment="1">
      <alignment vertical="center" wrapText="1"/>
    </xf>
    <xf numFmtId="0" fontId="14" fillId="0" borderId="150" xfId="0" applyFont="1" applyFill="1" applyBorder="1" applyAlignment="1">
      <alignment horizontal="left" vertical="center" wrapText="1"/>
    </xf>
    <xf numFmtId="4" fontId="10" fillId="2" borderId="130" xfId="0" applyNumberFormat="1" applyFont="1" applyFill="1" applyBorder="1" applyAlignment="1">
      <alignment horizontal="center" vertical="center"/>
    </xf>
    <xf numFmtId="3" fontId="42" fillId="8" borderId="97" xfId="0" applyNumberFormat="1" applyFont="1" applyFill="1" applyBorder="1" applyAlignment="1">
      <alignment horizontal="center" vertical="center"/>
    </xf>
    <xf numFmtId="4" fontId="43" fillId="2" borderId="127" xfId="0" applyNumberFormat="1" applyFont="1" applyFill="1" applyBorder="1" applyAlignment="1" applyProtection="1">
      <alignment horizontal="center" vertical="center"/>
    </xf>
    <xf numFmtId="4" fontId="10" fillId="3" borderId="153" xfId="0" applyNumberFormat="1" applyFont="1" applyFill="1" applyBorder="1" applyAlignment="1">
      <alignment horizontal="center" vertical="center"/>
    </xf>
    <xf numFmtId="4" fontId="10" fillId="3" borderId="131" xfId="0" applyNumberFormat="1" applyFont="1" applyFill="1" applyBorder="1" applyAlignment="1">
      <alignment horizontal="center" vertical="center"/>
    </xf>
    <xf numFmtId="4" fontId="10" fillId="3" borderId="130" xfId="0" applyNumberFormat="1" applyFont="1" applyFill="1" applyBorder="1" applyAlignment="1">
      <alignment horizontal="center" vertical="center"/>
    </xf>
    <xf numFmtId="4" fontId="10" fillId="3" borderId="171" xfId="0" applyNumberFormat="1" applyFont="1" applyFill="1" applyBorder="1" applyAlignment="1">
      <alignment horizontal="center" vertical="center"/>
    </xf>
  </cellXfs>
  <cellStyles count="2">
    <cellStyle name="Čárka" xfId="1" builtinId="3"/>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200025</xdr:colOff>
      <xdr:row>3</xdr:row>
      <xdr:rowOff>92653</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190499"/>
          <a:ext cx="23336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132"/>
  <sheetViews>
    <sheetView tabSelected="1" topLeftCell="A3" zoomScale="80" zoomScaleNormal="80" workbookViewId="0">
      <selection activeCell="F104" sqref="F104:F107"/>
    </sheetView>
  </sheetViews>
  <sheetFormatPr defaultColWidth="8.85546875" defaultRowHeight="18.75" x14ac:dyDescent="0.4"/>
  <cols>
    <col min="1" max="2" width="4.7109375" style="14" customWidth="1"/>
    <col min="3" max="3" width="12.85546875" style="15" customWidth="1"/>
    <col min="4" max="4" width="16.85546875" style="15" customWidth="1"/>
    <col min="5" max="5" width="10" style="16" customWidth="1"/>
    <col min="6" max="6" width="9.42578125" style="17" customWidth="1"/>
    <col min="7" max="7" width="100.28515625" style="46" customWidth="1"/>
    <col min="8" max="8" width="1.140625" style="10" customWidth="1"/>
    <col min="9" max="9" width="3.7109375" style="18" customWidth="1"/>
    <col min="10" max="10" width="3.28515625" style="18" customWidth="1"/>
    <col min="11" max="11" width="3.7109375" style="18" customWidth="1"/>
    <col min="12" max="12" width="1.7109375" style="10" customWidth="1"/>
    <col min="13" max="13" width="21.42578125" style="8" customWidth="1"/>
    <col min="14" max="18" width="9.140625" style="9" customWidth="1"/>
    <col min="19" max="19" width="9.140625" style="43" customWidth="1"/>
    <col min="20" max="20" width="4.140625" style="10" customWidth="1"/>
    <col min="21" max="23" width="9.140625" style="9" customWidth="1"/>
    <col min="24" max="24" width="4.140625" style="10" customWidth="1"/>
    <col min="25" max="25" width="12.140625" style="9" customWidth="1"/>
    <col min="26" max="26" width="10.7109375" style="9" customWidth="1"/>
    <col min="27" max="27" width="9.140625" style="10" customWidth="1"/>
    <col min="28" max="16384" width="8.85546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12.95" customHeight="1" x14ac:dyDescent="0.25">
      <c r="A2" s="1"/>
      <c r="B2" s="1"/>
      <c r="C2" s="11"/>
      <c r="D2" s="2"/>
      <c r="E2" s="3"/>
      <c r="F2" s="4"/>
      <c r="G2" s="5" t="s">
        <v>139</v>
      </c>
      <c r="H2" s="12"/>
      <c r="I2" s="12"/>
      <c r="J2" s="12"/>
      <c r="K2" s="12"/>
      <c r="L2" s="13"/>
      <c r="M2" s="8"/>
      <c r="N2" s="9"/>
      <c r="O2" s="9"/>
      <c r="P2" s="9"/>
      <c r="Q2" s="9"/>
      <c r="R2" s="9"/>
      <c r="S2" s="9"/>
      <c r="U2" s="9"/>
      <c r="V2" s="9"/>
      <c r="W2" s="9"/>
      <c r="Y2" s="9"/>
      <c r="Z2" s="9"/>
    </row>
    <row r="3" spans="1:96" s="10" customFormat="1" ht="48.6" customHeight="1" x14ac:dyDescent="0.4">
      <c r="A3" s="14"/>
      <c r="B3" s="14"/>
      <c r="C3" s="15"/>
      <c r="D3" s="15"/>
      <c r="E3" s="16"/>
      <c r="F3" s="17"/>
      <c r="G3" s="12" t="s">
        <v>174</v>
      </c>
      <c r="I3" s="18"/>
      <c r="J3" s="18"/>
      <c r="K3" s="18"/>
      <c r="M3" s="8"/>
      <c r="T3" s="19"/>
      <c r="X3" s="19"/>
      <c r="Y3" s="460"/>
      <c r="Z3" s="461"/>
    </row>
    <row r="4" spans="1:96" s="10" customFormat="1" ht="31.5" customHeight="1" x14ac:dyDescent="0.4">
      <c r="A4" s="14"/>
      <c r="B4" s="14"/>
      <c r="C4" s="20" t="s">
        <v>0</v>
      </c>
      <c r="D4" s="21"/>
      <c r="E4" s="22"/>
      <c r="F4" s="23"/>
      <c r="G4" s="24"/>
      <c r="I4" s="25"/>
      <c r="J4" s="25"/>
      <c r="K4" s="25"/>
      <c r="L4" s="26"/>
      <c r="M4" s="8"/>
      <c r="T4" s="19"/>
      <c r="X4" s="19"/>
      <c r="Y4" s="460"/>
      <c r="Z4" s="461"/>
    </row>
    <row r="5" spans="1:96" s="10" customFormat="1" ht="19.5" customHeight="1" x14ac:dyDescent="0.4">
      <c r="A5" s="14"/>
      <c r="B5" s="14"/>
      <c r="C5" s="27" t="s">
        <v>217</v>
      </c>
      <c r="D5" s="27"/>
      <c r="E5" s="28"/>
      <c r="F5" s="29"/>
      <c r="G5" s="28"/>
      <c r="H5" s="28"/>
      <c r="I5" s="30"/>
      <c r="J5" s="30"/>
      <c r="K5" s="30"/>
      <c r="M5" s="8"/>
      <c r="T5" s="19"/>
      <c r="X5" s="19"/>
      <c r="Y5" s="460"/>
      <c r="Z5" s="461"/>
    </row>
    <row r="6" spans="1:96"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45">
      <c r="C7" s="397" t="s">
        <v>1</v>
      </c>
      <c r="D7" s="397" t="s">
        <v>218</v>
      </c>
      <c r="E7" s="439" t="s">
        <v>2</v>
      </c>
      <c r="F7" s="442" t="s">
        <v>3</v>
      </c>
      <c r="G7" s="428" t="s">
        <v>4</v>
      </c>
      <c r="H7" s="429"/>
      <c r="I7" s="429"/>
      <c r="J7" s="429"/>
      <c r="K7" s="430"/>
      <c r="M7" s="467" t="s">
        <v>140</v>
      </c>
      <c r="N7" s="470" t="s">
        <v>5</v>
      </c>
      <c r="O7" s="464" t="s">
        <v>6</v>
      </c>
      <c r="P7" s="463" t="s">
        <v>7</v>
      </c>
      <c r="Q7" s="463" t="s">
        <v>8</v>
      </c>
      <c r="R7" s="463" t="s">
        <v>9</v>
      </c>
      <c r="S7" s="462" t="s">
        <v>10</v>
      </c>
      <c r="U7" s="483" t="s">
        <v>11</v>
      </c>
      <c r="V7" s="463" t="s">
        <v>12</v>
      </c>
      <c r="W7" s="482" t="s">
        <v>13</v>
      </c>
      <c r="Y7" s="479" t="s">
        <v>14</v>
      </c>
      <c r="Z7" s="476"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45">
      <c r="C8" s="398"/>
      <c r="D8" s="398"/>
      <c r="E8" s="440"/>
      <c r="F8" s="443"/>
      <c r="G8" s="431"/>
      <c r="H8" s="432"/>
      <c r="I8" s="432"/>
      <c r="J8" s="432"/>
      <c r="K8" s="433"/>
      <c r="M8" s="468"/>
      <c r="N8" s="471"/>
      <c r="O8" s="465"/>
      <c r="P8" s="463"/>
      <c r="Q8" s="463"/>
      <c r="R8" s="463"/>
      <c r="S8" s="462"/>
      <c r="U8" s="483"/>
      <c r="V8" s="463"/>
      <c r="W8" s="482"/>
      <c r="Y8" s="480"/>
      <c r="Z8" s="477"/>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15.6" customHeight="1" thickBot="1" x14ac:dyDescent="0.45">
      <c r="C9" s="399"/>
      <c r="D9" s="399"/>
      <c r="E9" s="441"/>
      <c r="F9" s="444"/>
      <c r="G9" s="434"/>
      <c r="H9" s="435"/>
      <c r="I9" s="435"/>
      <c r="J9" s="435"/>
      <c r="K9" s="436"/>
      <c r="M9" s="469"/>
      <c r="N9" s="472"/>
      <c r="O9" s="466"/>
      <c r="P9" s="463"/>
      <c r="Q9" s="463"/>
      <c r="R9" s="463"/>
      <c r="S9" s="462"/>
      <c r="U9" s="483"/>
      <c r="V9" s="463"/>
      <c r="W9" s="482"/>
      <c r="Y9" s="481"/>
      <c r="Z9" s="478"/>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15" customHeight="1" x14ac:dyDescent="0.4">
      <c r="A12" s="47"/>
      <c r="C12" s="48">
        <v>390110</v>
      </c>
      <c r="D12" s="49" t="s">
        <v>18</v>
      </c>
      <c r="E12" s="50">
        <v>119</v>
      </c>
      <c r="F12" s="511">
        <v>0</v>
      </c>
      <c r="G12" s="412" t="s">
        <v>121</v>
      </c>
      <c r="H12" s="413"/>
      <c r="I12" s="413"/>
      <c r="J12" s="413"/>
      <c r="K12" s="414"/>
      <c r="M12" s="51">
        <v>3838942807190</v>
      </c>
      <c r="N12" s="52">
        <v>7.8</v>
      </c>
      <c r="O12" s="53">
        <v>9</v>
      </c>
      <c r="P12" s="53">
        <v>370</v>
      </c>
      <c r="Q12" s="53">
        <v>140</v>
      </c>
      <c r="R12" s="53">
        <v>560</v>
      </c>
      <c r="S12" s="54">
        <f>(P12*Q12*R12)/1000000</f>
        <v>29.007999999999999</v>
      </c>
      <c r="U12" s="55">
        <v>288</v>
      </c>
      <c r="V12" s="56">
        <v>55</v>
      </c>
      <c r="W12" s="57">
        <v>510</v>
      </c>
      <c r="Y12" s="58">
        <v>73211190</v>
      </c>
      <c r="Z12" s="59"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
      <c r="A13" s="47"/>
      <c r="C13" s="61">
        <v>390099</v>
      </c>
      <c r="D13" s="78" t="s">
        <v>29</v>
      </c>
      <c r="E13" s="63">
        <v>189</v>
      </c>
      <c r="F13" s="512">
        <v>0</v>
      </c>
      <c r="G13" s="415" t="s">
        <v>88</v>
      </c>
      <c r="H13" s="415"/>
      <c r="I13" s="415"/>
      <c r="J13" s="415"/>
      <c r="K13" s="416"/>
      <c r="M13" s="73">
        <v>3838942807145</v>
      </c>
      <c r="N13" s="65">
        <v>6.1</v>
      </c>
      <c r="O13" s="66">
        <v>7</v>
      </c>
      <c r="P13" s="66">
        <v>670</v>
      </c>
      <c r="Q13" s="66">
        <v>110</v>
      </c>
      <c r="R13" s="66">
        <v>560</v>
      </c>
      <c r="S13" s="67">
        <f t="shared" ref="S13:S22" si="0">(P13*Q13*R13)/1000000</f>
        <v>41.271999999999998</v>
      </c>
      <c r="U13" s="68">
        <v>600</v>
      </c>
      <c r="V13" s="69">
        <v>55</v>
      </c>
      <c r="W13" s="70">
        <v>510</v>
      </c>
      <c r="Y13" s="71">
        <v>73211190</v>
      </c>
      <c r="Z13" s="72" t="s">
        <v>19</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24" customHeight="1" x14ac:dyDescent="0.4">
      <c r="A14" s="60"/>
      <c r="C14" s="61">
        <v>624071</v>
      </c>
      <c r="D14" s="62" t="s">
        <v>20</v>
      </c>
      <c r="E14" s="63">
        <v>189</v>
      </c>
      <c r="F14" s="512">
        <v>0</v>
      </c>
      <c r="G14" s="487" t="s">
        <v>124</v>
      </c>
      <c r="H14" s="487"/>
      <c r="I14" s="487"/>
      <c r="J14" s="487"/>
      <c r="K14" s="488"/>
      <c r="M14" s="73">
        <v>3838782041341</v>
      </c>
      <c r="N14" s="65">
        <v>10.5</v>
      </c>
      <c r="O14" s="66">
        <v>12</v>
      </c>
      <c r="P14" s="66">
        <v>640</v>
      </c>
      <c r="Q14" s="66">
        <v>165</v>
      </c>
      <c r="R14" s="66">
        <v>565</v>
      </c>
      <c r="S14" s="67">
        <f t="shared" si="0"/>
        <v>59.664000000000001</v>
      </c>
      <c r="U14" s="68">
        <v>600</v>
      </c>
      <c r="V14" s="69">
        <v>130</v>
      </c>
      <c r="W14" s="70">
        <v>520</v>
      </c>
      <c r="Y14" s="71">
        <v>73211190</v>
      </c>
      <c r="Z14" s="72" t="s">
        <v>34</v>
      </c>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24" customHeight="1" x14ac:dyDescent="0.2">
      <c r="A15" s="60"/>
      <c r="B15" s="79" t="s">
        <v>21</v>
      </c>
      <c r="C15" s="61">
        <v>577223</v>
      </c>
      <c r="D15" s="62" t="s">
        <v>22</v>
      </c>
      <c r="E15" s="80">
        <v>229</v>
      </c>
      <c r="F15" s="512">
        <v>0</v>
      </c>
      <c r="G15" s="425" t="s">
        <v>123</v>
      </c>
      <c r="H15" s="425"/>
      <c r="I15" s="425"/>
      <c r="J15" s="425"/>
      <c r="K15" s="420"/>
      <c r="M15" s="73">
        <v>3838782011566</v>
      </c>
      <c r="N15" s="65">
        <v>15.5</v>
      </c>
      <c r="O15" s="66">
        <v>16.100000000000001</v>
      </c>
      <c r="P15" s="66">
        <v>680</v>
      </c>
      <c r="Q15" s="66">
        <v>157</v>
      </c>
      <c r="R15" s="66">
        <v>600</v>
      </c>
      <c r="S15" s="67">
        <f t="shared" si="0"/>
        <v>64.055999999999997</v>
      </c>
      <c r="U15" s="68">
        <v>600</v>
      </c>
      <c r="V15" s="69">
        <v>135</v>
      </c>
      <c r="W15" s="70">
        <v>520</v>
      </c>
      <c r="Y15" s="71">
        <v>73211190</v>
      </c>
      <c r="Z15" s="72" t="s">
        <v>34</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24" customHeight="1" x14ac:dyDescent="0.2">
      <c r="A16" s="60"/>
      <c r="B16" s="79" t="s">
        <v>21</v>
      </c>
      <c r="C16" s="61">
        <v>586517</v>
      </c>
      <c r="D16" s="62" t="s">
        <v>23</v>
      </c>
      <c r="E16" s="80">
        <v>229</v>
      </c>
      <c r="F16" s="512">
        <v>0</v>
      </c>
      <c r="G16" s="489" t="s">
        <v>122</v>
      </c>
      <c r="H16" s="489"/>
      <c r="I16" s="489"/>
      <c r="J16" s="489"/>
      <c r="K16" s="490"/>
      <c r="M16" s="73">
        <v>3838782017544</v>
      </c>
      <c r="N16" s="65">
        <v>14.2</v>
      </c>
      <c r="O16" s="66">
        <v>14.8</v>
      </c>
      <c r="P16" s="66">
        <v>680</v>
      </c>
      <c r="Q16" s="66">
        <v>157</v>
      </c>
      <c r="R16" s="66">
        <v>600</v>
      </c>
      <c r="S16" s="67">
        <f t="shared" si="0"/>
        <v>64.055999999999997</v>
      </c>
      <c r="U16" s="68">
        <v>600</v>
      </c>
      <c r="V16" s="69">
        <v>135</v>
      </c>
      <c r="W16" s="70">
        <v>520</v>
      </c>
      <c r="Y16" s="71">
        <v>73211190</v>
      </c>
      <c r="Z16" s="72" t="s">
        <v>34</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s="10" customFormat="1" ht="24" customHeight="1" x14ac:dyDescent="0.4">
      <c r="A17" s="14"/>
      <c r="B17" s="79" t="s">
        <v>21</v>
      </c>
      <c r="C17" s="61">
        <v>390092</v>
      </c>
      <c r="D17" s="62" t="s">
        <v>24</v>
      </c>
      <c r="E17" s="63">
        <v>319</v>
      </c>
      <c r="F17" s="512">
        <v>0</v>
      </c>
      <c r="G17" s="407" t="s">
        <v>172</v>
      </c>
      <c r="H17" s="407"/>
      <c r="I17" s="407"/>
      <c r="J17" s="407"/>
      <c r="K17" s="408"/>
      <c r="M17" s="73">
        <v>3838942806971</v>
      </c>
      <c r="N17" s="74">
        <v>6.1</v>
      </c>
      <c r="O17" s="75">
        <v>7</v>
      </c>
      <c r="P17" s="75">
        <v>670</v>
      </c>
      <c r="Q17" s="75">
        <v>110</v>
      </c>
      <c r="R17" s="75">
        <v>560</v>
      </c>
      <c r="S17" s="81">
        <f t="shared" si="0"/>
        <v>41.271999999999998</v>
      </c>
      <c r="U17" s="68">
        <v>580</v>
      </c>
      <c r="V17" s="69">
        <v>50</v>
      </c>
      <c r="W17" s="70">
        <v>510</v>
      </c>
      <c r="Y17" s="71">
        <v>73211190</v>
      </c>
      <c r="Z17" s="72" t="s">
        <v>19</v>
      </c>
    </row>
    <row r="18" spans="1:96" s="10" customFormat="1" ht="24" customHeight="1" x14ac:dyDescent="0.4">
      <c r="A18" s="14"/>
      <c r="B18" s="79" t="s">
        <v>21</v>
      </c>
      <c r="C18" s="61">
        <v>390090</v>
      </c>
      <c r="D18" s="82" t="s">
        <v>25</v>
      </c>
      <c r="E18" s="63">
        <v>279</v>
      </c>
      <c r="F18" s="512">
        <v>0</v>
      </c>
      <c r="G18" s="407" t="s">
        <v>171</v>
      </c>
      <c r="H18" s="407"/>
      <c r="I18" s="407"/>
      <c r="J18" s="407"/>
      <c r="K18" s="408"/>
      <c r="M18" s="73">
        <v>3838942806957</v>
      </c>
      <c r="N18" s="74">
        <v>6.1</v>
      </c>
      <c r="O18" s="75">
        <v>7</v>
      </c>
      <c r="P18" s="75">
        <v>670</v>
      </c>
      <c r="Q18" s="75">
        <v>110</v>
      </c>
      <c r="R18" s="75">
        <v>560</v>
      </c>
      <c r="S18" s="81">
        <f t="shared" si="0"/>
        <v>41.271999999999998</v>
      </c>
      <c r="U18" s="68">
        <v>600</v>
      </c>
      <c r="V18" s="69">
        <v>55</v>
      </c>
      <c r="W18" s="70">
        <v>510</v>
      </c>
      <c r="Y18" s="71">
        <v>73211190</v>
      </c>
      <c r="Z18" s="72" t="s">
        <v>19</v>
      </c>
    </row>
    <row r="19" spans="1:96" s="10" customFormat="1" ht="24" customHeight="1" x14ac:dyDescent="0.4">
      <c r="A19" s="14"/>
      <c r="B19" s="79" t="s">
        <v>21</v>
      </c>
      <c r="C19" s="61">
        <v>390098</v>
      </c>
      <c r="D19" s="62" t="s">
        <v>26</v>
      </c>
      <c r="E19" s="63">
        <v>139</v>
      </c>
      <c r="F19" s="512">
        <v>0</v>
      </c>
      <c r="G19" s="407" t="s">
        <v>86</v>
      </c>
      <c r="H19" s="407"/>
      <c r="I19" s="407"/>
      <c r="J19" s="407"/>
      <c r="K19" s="408"/>
      <c r="M19" s="73">
        <v>3838942807138</v>
      </c>
      <c r="N19" s="74">
        <v>6.1</v>
      </c>
      <c r="O19" s="75">
        <v>7</v>
      </c>
      <c r="P19" s="75">
        <v>670</v>
      </c>
      <c r="Q19" s="75">
        <v>110</v>
      </c>
      <c r="R19" s="75">
        <v>560</v>
      </c>
      <c r="S19" s="81">
        <f t="shared" si="0"/>
        <v>41.271999999999998</v>
      </c>
      <c r="U19" s="68">
        <v>580</v>
      </c>
      <c r="V19" s="69">
        <v>50</v>
      </c>
      <c r="W19" s="70">
        <v>510</v>
      </c>
      <c r="Y19" s="71">
        <v>73211190</v>
      </c>
      <c r="Z19" s="72" t="s">
        <v>19</v>
      </c>
    </row>
    <row r="20" spans="1:96" s="10" customFormat="1" ht="24" customHeight="1" x14ac:dyDescent="0.4">
      <c r="A20" s="14"/>
      <c r="B20" s="79" t="s">
        <v>21</v>
      </c>
      <c r="C20" s="61">
        <v>390097</v>
      </c>
      <c r="D20" s="62" t="s">
        <v>27</v>
      </c>
      <c r="E20" s="63">
        <v>129</v>
      </c>
      <c r="F20" s="512">
        <v>0</v>
      </c>
      <c r="G20" s="407" t="s">
        <v>87</v>
      </c>
      <c r="H20" s="407"/>
      <c r="I20" s="407"/>
      <c r="J20" s="407"/>
      <c r="K20" s="408"/>
      <c r="M20" s="73">
        <v>3838942807121</v>
      </c>
      <c r="N20" s="74">
        <v>6.1</v>
      </c>
      <c r="O20" s="75">
        <v>7</v>
      </c>
      <c r="P20" s="75">
        <v>670</v>
      </c>
      <c r="Q20" s="75">
        <v>110</v>
      </c>
      <c r="R20" s="75">
        <v>560</v>
      </c>
      <c r="S20" s="81">
        <f t="shared" si="0"/>
        <v>41.271999999999998</v>
      </c>
      <c r="U20" s="68">
        <v>580</v>
      </c>
      <c r="V20" s="69">
        <v>50</v>
      </c>
      <c r="W20" s="70">
        <v>510</v>
      </c>
      <c r="Y20" s="71">
        <v>73211190</v>
      </c>
      <c r="Z20" s="72" t="s">
        <v>19</v>
      </c>
    </row>
    <row r="21" spans="1:96" ht="24" customHeight="1" x14ac:dyDescent="0.4">
      <c r="B21" s="79" t="s">
        <v>21</v>
      </c>
      <c r="C21" s="61">
        <v>390064</v>
      </c>
      <c r="D21" s="82" t="s">
        <v>28</v>
      </c>
      <c r="E21" s="80">
        <v>129</v>
      </c>
      <c r="F21" s="512">
        <v>0</v>
      </c>
      <c r="G21" s="407" t="s">
        <v>87</v>
      </c>
      <c r="H21" s="407"/>
      <c r="I21" s="407"/>
      <c r="J21" s="407"/>
      <c r="K21" s="408"/>
      <c r="M21" s="73">
        <v>3838942806919</v>
      </c>
      <c r="N21" s="65">
        <v>6.1</v>
      </c>
      <c r="O21" s="66">
        <v>7</v>
      </c>
      <c r="P21" s="66">
        <v>670</v>
      </c>
      <c r="Q21" s="66">
        <v>110</v>
      </c>
      <c r="R21" s="66">
        <v>560</v>
      </c>
      <c r="S21" s="67">
        <f t="shared" si="0"/>
        <v>41.271999999999998</v>
      </c>
      <c r="U21" s="68">
        <v>580</v>
      </c>
      <c r="V21" s="69">
        <v>50</v>
      </c>
      <c r="W21" s="70">
        <v>510</v>
      </c>
      <c r="Y21" s="71">
        <v>73211190</v>
      </c>
      <c r="Z21" s="72" t="s">
        <v>19</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s="10" customFormat="1" ht="24" customHeight="1" thickBot="1" x14ac:dyDescent="0.45">
      <c r="A22" s="14"/>
      <c r="B22" s="79" t="s">
        <v>21</v>
      </c>
      <c r="C22" s="83">
        <v>390095</v>
      </c>
      <c r="D22" s="84" t="s">
        <v>30</v>
      </c>
      <c r="E22" s="85">
        <v>219</v>
      </c>
      <c r="F22" s="513">
        <v>0</v>
      </c>
      <c r="G22" s="437" t="s">
        <v>173</v>
      </c>
      <c r="H22" s="437"/>
      <c r="I22" s="437"/>
      <c r="J22" s="437"/>
      <c r="K22" s="438"/>
      <c r="M22" s="86">
        <v>3838942807107</v>
      </c>
      <c r="N22" s="87">
        <v>6.1</v>
      </c>
      <c r="O22" s="88">
        <v>7</v>
      </c>
      <c r="P22" s="88">
        <v>670</v>
      </c>
      <c r="Q22" s="88">
        <v>110</v>
      </c>
      <c r="R22" s="88">
        <v>560</v>
      </c>
      <c r="S22" s="89">
        <f t="shared" si="0"/>
        <v>41.271999999999998</v>
      </c>
      <c r="U22" s="90">
        <v>600</v>
      </c>
      <c r="V22" s="91">
        <v>55</v>
      </c>
      <c r="W22" s="92">
        <v>510</v>
      </c>
      <c r="Y22" s="93">
        <v>73211190</v>
      </c>
      <c r="Z22" s="94" t="s">
        <v>19</v>
      </c>
    </row>
    <row r="23" spans="1:96" ht="30" customHeight="1" x14ac:dyDescent="0.4">
      <c r="C23" s="95" t="s">
        <v>133</v>
      </c>
      <c r="D23" s="8"/>
      <c r="E23" s="8"/>
      <c r="F23" s="8"/>
      <c r="G23" s="36"/>
      <c r="H23" s="8"/>
      <c r="I23" s="8"/>
      <c r="J23" s="8"/>
      <c r="K23" s="8"/>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ht="21" customHeight="1" thickBot="1" x14ac:dyDescent="0.45">
      <c r="C24" s="96" t="s">
        <v>134</v>
      </c>
      <c r="D24" s="96"/>
      <c r="E24" s="97"/>
      <c r="F24" s="97"/>
      <c r="G24" s="8"/>
      <c r="H24" s="8"/>
      <c r="I24" s="8"/>
      <c r="J24" s="8"/>
      <c r="K24" s="8"/>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row>
    <row r="25" spans="1:96" ht="26.45" customHeight="1" x14ac:dyDescent="0.4">
      <c r="A25" s="98"/>
      <c r="B25" s="15"/>
      <c r="C25" s="369">
        <v>390129</v>
      </c>
      <c r="D25" s="370" t="s">
        <v>31</v>
      </c>
      <c r="E25" s="371">
        <v>99</v>
      </c>
      <c r="F25" s="514">
        <v>0.6</v>
      </c>
      <c r="G25" s="409" t="s">
        <v>89</v>
      </c>
      <c r="H25" s="410"/>
      <c r="I25" s="410"/>
      <c r="J25" s="410"/>
      <c r="K25" s="411"/>
      <c r="L25" s="99"/>
      <c r="M25" s="375">
        <v>3838942807220</v>
      </c>
      <c r="N25" s="376">
        <v>5.3</v>
      </c>
      <c r="O25" s="376">
        <v>6</v>
      </c>
      <c r="P25" s="376">
        <v>340</v>
      </c>
      <c r="Q25" s="376">
        <v>120</v>
      </c>
      <c r="R25" s="376">
        <v>570</v>
      </c>
      <c r="S25" s="377">
        <f t="shared" ref="S25:S26" si="1">(P25*Q25*R25)/1000000</f>
        <v>23.256</v>
      </c>
      <c r="U25" s="55">
        <v>290</v>
      </c>
      <c r="V25" s="56">
        <v>57</v>
      </c>
      <c r="W25" s="57">
        <v>510</v>
      </c>
      <c r="Y25" s="113">
        <v>73211190</v>
      </c>
      <c r="Z25" s="114" t="s">
        <v>19</v>
      </c>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26.45" customHeight="1" thickBot="1" x14ac:dyDescent="0.45">
      <c r="A26" s="98"/>
      <c r="B26" s="15"/>
      <c r="C26" s="372">
        <v>390131</v>
      </c>
      <c r="D26" s="373" t="s">
        <v>32</v>
      </c>
      <c r="E26" s="374">
        <v>109</v>
      </c>
      <c r="F26" s="515">
        <v>1.38</v>
      </c>
      <c r="G26" s="484" t="s">
        <v>90</v>
      </c>
      <c r="H26" s="485"/>
      <c r="I26" s="485"/>
      <c r="J26" s="485"/>
      <c r="K26" s="486"/>
      <c r="L26" s="99"/>
      <c r="M26" s="378">
        <v>3838942807244</v>
      </c>
      <c r="N26" s="379">
        <v>9.1</v>
      </c>
      <c r="O26" s="379">
        <v>11</v>
      </c>
      <c r="P26" s="379">
        <v>670</v>
      </c>
      <c r="Q26" s="379">
        <v>120</v>
      </c>
      <c r="R26" s="379">
        <v>570</v>
      </c>
      <c r="S26" s="380">
        <f t="shared" si="1"/>
        <v>45.828000000000003</v>
      </c>
      <c r="U26" s="90">
        <v>580</v>
      </c>
      <c r="V26" s="91">
        <v>45</v>
      </c>
      <c r="W26" s="92">
        <v>510</v>
      </c>
      <c r="Y26" s="137">
        <v>73211190</v>
      </c>
      <c r="Z26" s="138" t="s">
        <v>19</v>
      </c>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21" customHeight="1" thickBot="1" x14ac:dyDescent="0.45">
      <c r="C27" s="96" t="s">
        <v>135</v>
      </c>
      <c r="D27" s="96"/>
      <c r="E27" s="104"/>
      <c r="F27" s="97"/>
      <c r="G27" s="8"/>
      <c r="H27" s="8"/>
      <c r="I27" s="8"/>
      <c r="J27" s="8"/>
      <c r="K27" s="8"/>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s="10" customFormat="1" ht="38.450000000000003" customHeight="1" x14ac:dyDescent="0.2">
      <c r="A28" s="105"/>
      <c r="B28" s="98"/>
      <c r="C28" s="106">
        <v>730797</v>
      </c>
      <c r="D28" s="107" t="s">
        <v>141</v>
      </c>
      <c r="E28" s="108">
        <v>139</v>
      </c>
      <c r="F28" s="514">
        <v>0.6</v>
      </c>
      <c r="G28" s="422" t="s">
        <v>160</v>
      </c>
      <c r="H28" s="423"/>
      <c r="I28" s="423"/>
      <c r="J28" s="423"/>
      <c r="K28" s="424"/>
      <c r="L28" s="99"/>
      <c r="M28" s="109">
        <v>3838782121005</v>
      </c>
      <c r="N28" s="110">
        <v>4</v>
      </c>
      <c r="O28" s="111">
        <v>5</v>
      </c>
      <c r="P28" s="111">
        <v>445</v>
      </c>
      <c r="Q28" s="111">
        <v>160</v>
      </c>
      <c r="R28" s="111">
        <v>610</v>
      </c>
      <c r="S28" s="112">
        <f t="shared" ref="S28:S39" si="2">(P28*Q28*R28)/1000000</f>
        <v>43.432000000000002</v>
      </c>
      <c r="U28" s="55">
        <v>300</v>
      </c>
      <c r="V28" s="56">
        <v>75</v>
      </c>
      <c r="W28" s="57">
        <v>520</v>
      </c>
      <c r="Y28" s="113">
        <v>85166050</v>
      </c>
      <c r="Z28" s="114" t="s">
        <v>34</v>
      </c>
    </row>
    <row r="29" spans="1:96" s="10" customFormat="1" ht="39.75" customHeight="1" x14ac:dyDescent="0.2">
      <c r="A29" s="105"/>
      <c r="B29" s="98"/>
      <c r="C29" s="115">
        <v>730800</v>
      </c>
      <c r="D29" s="116" t="s">
        <v>142</v>
      </c>
      <c r="E29" s="117">
        <v>149</v>
      </c>
      <c r="F29" s="516">
        <v>0.6</v>
      </c>
      <c r="G29" s="400" t="s">
        <v>161</v>
      </c>
      <c r="H29" s="401"/>
      <c r="I29" s="401"/>
      <c r="J29" s="401"/>
      <c r="K29" s="402"/>
      <c r="L29" s="118"/>
      <c r="M29" s="76">
        <v>3838782121036</v>
      </c>
      <c r="N29" s="119">
        <v>4</v>
      </c>
      <c r="O29" s="120">
        <v>5</v>
      </c>
      <c r="P29" s="120">
        <v>445</v>
      </c>
      <c r="Q29" s="120">
        <v>160</v>
      </c>
      <c r="R29" s="120">
        <v>620</v>
      </c>
      <c r="S29" s="121">
        <f t="shared" si="2"/>
        <v>44.143999999999998</v>
      </c>
      <c r="U29" s="68">
        <v>300</v>
      </c>
      <c r="V29" s="69">
        <v>66</v>
      </c>
      <c r="W29" s="70">
        <v>520</v>
      </c>
      <c r="Y29" s="122">
        <v>85166050</v>
      </c>
      <c r="Z29" s="123" t="s">
        <v>34</v>
      </c>
    </row>
    <row r="30" spans="1:96" s="10" customFormat="1" ht="51.75" customHeight="1" x14ac:dyDescent="0.2">
      <c r="A30" s="105"/>
      <c r="B30" s="79" t="s">
        <v>21</v>
      </c>
      <c r="C30" s="124">
        <v>730803</v>
      </c>
      <c r="D30" s="125" t="s">
        <v>143</v>
      </c>
      <c r="E30" s="117">
        <v>169</v>
      </c>
      <c r="F30" s="516">
        <v>0.6</v>
      </c>
      <c r="G30" s="425" t="s">
        <v>159</v>
      </c>
      <c r="H30" s="425"/>
      <c r="I30" s="425"/>
      <c r="J30" s="425"/>
      <c r="K30" s="420"/>
      <c r="L30" s="118"/>
      <c r="M30" s="126">
        <v>3838782121067</v>
      </c>
      <c r="N30" s="119">
        <v>4</v>
      </c>
      <c r="O30" s="120">
        <v>5</v>
      </c>
      <c r="P30" s="120">
        <v>445</v>
      </c>
      <c r="Q30" s="120">
        <v>160</v>
      </c>
      <c r="R30" s="120">
        <v>620</v>
      </c>
      <c r="S30" s="121">
        <f t="shared" si="2"/>
        <v>44.143999999999998</v>
      </c>
      <c r="U30" s="68">
        <v>300</v>
      </c>
      <c r="V30" s="69">
        <v>66</v>
      </c>
      <c r="W30" s="70">
        <v>520</v>
      </c>
      <c r="Y30" s="122">
        <v>85166050</v>
      </c>
      <c r="Z30" s="123" t="s">
        <v>34</v>
      </c>
    </row>
    <row r="31" spans="1:96" s="10" customFormat="1" ht="43.9" customHeight="1" x14ac:dyDescent="0.2">
      <c r="A31" s="105"/>
      <c r="B31" s="98"/>
      <c r="C31" s="115">
        <v>730614</v>
      </c>
      <c r="D31" s="116" t="s">
        <v>144</v>
      </c>
      <c r="E31" s="117">
        <v>169</v>
      </c>
      <c r="F31" s="516">
        <v>0.6</v>
      </c>
      <c r="G31" s="400" t="s">
        <v>162</v>
      </c>
      <c r="H31" s="401"/>
      <c r="I31" s="401"/>
      <c r="J31" s="401"/>
      <c r="K31" s="402"/>
      <c r="L31" s="118"/>
      <c r="M31" s="76">
        <v>3838782108570</v>
      </c>
      <c r="N31" s="127">
        <v>8</v>
      </c>
      <c r="O31" s="66">
        <v>8</v>
      </c>
      <c r="P31" s="66">
        <v>680</v>
      </c>
      <c r="Q31" s="66">
        <v>140</v>
      </c>
      <c r="R31" s="66">
        <v>600</v>
      </c>
      <c r="S31" s="121">
        <f t="shared" si="2"/>
        <v>57.12</v>
      </c>
      <c r="U31" s="68">
        <v>600</v>
      </c>
      <c r="V31" s="69">
        <v>54</v>
      </c>
      <c r="W31" s="70">
        <v>520</v>
      </c>
      <c r="Y31" s="122">
        <v>85166050</v>
      </c>
      <c r="Z31" s="123" t="s">
        <v>34</v>
      </c>
    </row>
    <row r="32" spans="1:96" s="10" customFormat="1" ht="40.15" customHeight="1" x14ac:dyDescent="0.2">
      <c r="A32" s="105"/>
      <c r="B32" s="128"/>
      <c r="C32" s="115">
        <v>730793</v>
      </c>
      <c r="D32" s="116" t="s">
        <v>145</v>
      </c>
      <c r="E32" s="117">
        <v>189</v>
      </c>
      <c r="F32" s="516">
        <v>0.6</v>
      </c>
      <c r="G32" s="400" t="s">
        <v>163</v>
      </c>
      <c r="H32" s="401"/>
      <c r="I32" s="401"/>
      <c r="J32" s="401"/>
      <c r="K32" s="402"/>
      <c r="L32" s="118"/>
      <c r="M32" s="76">
        <v>3838782120961</v>
      </c>
      <c r="N32" s="127">
        <v>8</v>
      </c>
      <c r="O32" s="66">
        <v>8</v>
      </c>
      <c r="P32" s="66">
        <v>680</v>
      </c>
      <c r="Q32" s="66">
        <v>140</v>
      </c>
      <c r="R32" s="66">
        <v>600</v>
      </c>
      <c r="S32" s="121">
        <f t="shared" si="2"/>
        <v>57.12</v>
      </c>
      <c r="U32" s="68">
        <v>600</v>
      </c>
      <c r="V32" s="69">
        <v>54</v>
      </c>
      <c r="W32" s="70">
        <v>520</v>
      </c>
      <c r="Y32" s="122">
        <v>85166050</v>
      </c>
      <c r="Z32" s="123" t="s">
        <v>34</v>
      </c>
    </row>
    <row r="33" spans="1:96" s="10" customFormat="1" ht="40.15" customHeight="1" x14ac:dyDescent="0.2">
      <c r="A33" s="105"/>
      <c r="B33" s="79" t="s">
        <v>21</v>
      </c>
      <c r="C33" s="115">
        <v>730606</v>
      </c>
      <c r="D33" s="116" t="s">
        <v>146</v>
      </c>
      <c r="E33" s="117">
        <v>199</v>
      </c>
      <c r="F33" s="516">
        <v>0.6</v>
      </c>
      <c r="G33" s="400" t="s">
        <v>164</v>
      </c>
      <c r="H33" s="401"/>
      <c r="I33" s="401"/>
      <c r="J33" s="401"/>
      <c r="K33" s="402"/>
      <c r="L33" s="118"/>
      <c r="M33" s="76">
        <v>3838782108297</v>
      </c>
      <c r="N33" s="127">
        <v>8</v>
      </c>
      <c r="O33" s="66">
        <v>8</v>
      </c>
      <c r="P33" s="66">
        <v>680</v>
      </c>
      <c r="Q33" s="66">
        <v>140</v>
      </c>
      <c r="R33" s="66">
        <v>600</v>
      </c>
      <c r="S33" s="121">
        <f t="shared" si="2"/>
        <v>57.12</v>
      </c>
      <c r="U33" s="68">
        <v>600</v>
      </c>
      <c r="V33" s="69">
        <v>54</v>
      </c>
      <c r="W33" s="70">
        <v>520</v>
      </c>
      <c r="Y33" s="122">
        <v>85166050</v>
      </c>
      <c r="Z33" s="123" t="s">
        <v>34</v>
      </c>
    </row>
    <row r="34" spans="1:96" s="10" customFormat="1" ht="45.6" customHeight="1" x14ac:dyDescent="0.2">
      <c r="A34" s="105"/>
      <c r="B34" s="79" t="s">
        <v>21</v>
      </c>
      <c r="C34" s="115">
        <v>730607</v>
      </c>
      <c r="D34" s="116" t="s">
        <v>147</v>
      </c>
      <c r="E34" s="117">
        <v>209</v>
      </c>
      <c r="F34" s="516">
        <v>0.6</v>
      </c>
      <c r="G34" s="400" t="s">
        <v>165</v>
      </c>
      <c r="H34" s="401"/>
      <c r="I34" s="401"/>
      <c r="J34" s="401"/>
      <c r="K34" s="402"/>
      <c r="L34" s="118"/>
      <c r="M34" s="76">
        <v>3838782108303</v>
      </c>
      <c r="N34" s="127">
        <v>8</v>
      </c>
      <c r="O34" s="66">
        <v>8</v>
      </c>
      <c r="P34" s="66">
        <v>680</v>
      </c>
      <c r="Q34" s="66">
        <v>140</v>
      </c>
      <c r="R34" s="66">
        <v>600</v>
      </c>
      <c r="S34" s="121">
        <f t="shared" si="2"/>
        <v>57.12</v>
      </c>
      <c r="U34" s="68">
        <v>600</v>
      </c>
      <c r="V34" s="69">
        <v>54</v>
      </c>
      <c r="W34" s="70">
        <v>520</v>
      </c>
      <c r="Y34" s="122">
        <v>85166050</v>
      </c>
      <c r="Z34" s="123" t="s">
        <v>34</v>
      </c>
    </row>
    <row r="35" spans="1:96" s="10" customFormat="1" ht="51.75" customHeight="1" x14ac:dyDescent="0.2">
      <c r="A35" s="105"/>
      <c r="B35" s="128"/>
      <c r="C35" s="124">
        <v>730798</v>
      </c>
      <c r="D35" s="125" t="s">
        <v>149</v>
      </c>
      <c r="E35" s="117">
        <v>209</v>
      </c>
      <c r="F35" s="516">
        <v>0.6</v>
      </c>
      <c r="G35" s="425" t="s">
        <v>166</v>
      </c>
      <c r="H35" s="425"/>
      <c r="I35" s="425"/>
      <c r="J35" s="425"/>
      <c r="K35" s="420"/>
      <c r="L35" s="118"/>
      <c r="M35" s="76">
        <v>3838782121012</v>
      </c>
      <c r="N35" s="127">
        <v>8</v>
      </c>
      <c r="O35" s="66">
        <v>8</v>
      </c>
      <c r="P35" s="66">
        <v>680</v>
      </c>
      <c r="Q35" s="66">
        <v>140</v>
      </c>
      <c r="R35" s="66">
        <v>600</v>
      </c>
      <c r="S35" s="121">
        <f t="shared" si="2"/>
        <v>57.12</v>
      </c>
      <c r="U35" s="68">
        <v>600</v>
      </c>
      <c r="V35" s="69">
        <v>54</v>
      </c>
      <c r="W35" s="70">
        <v>520</v>
      </c>
      <c r="Y35" s="122">
        <v>85166050</v>
      </c>
      <c r="Z35" s="123" t="s">
        <v>34</v>
      </c>
    </row>
    <row r="36" spans="1:96" ht="48" customHeight="1" x14ac:dyDescent="0.2">
      <c r="A36" s="105"/>
      <c r="B36" s="79" t="s">
        <v>21</v>
      </c>
      <c r="C36" s="124">
        <v>730612</v>
      </c>
      <c r="D36" s="125" t="s">
        <v>150</v>
      </c>
      <c r="E36" s="117">
        <v>229</v>
      </c>
      <c r="F36" s="516">
        <v>0.6</v>
      </c>
      <c r="G36" s="400" t="s">
        <v>167</v>
      </c>
      <c r="H36" s="401"/>
      <c r="I36" s="401"/>
      <c r="J36" s="401"/>
      <c r="K36" s="402"/>
      <c r="L36" s="118"/>
      <c r="M36" s="126">
        <v>3838782108556</v>
      </c>
      <c r="N36" s="127">
        <v>8</v>
      </c>
      <c r="O36" s="66">
        <v>8</v>
      </c>
      <c r="P36" s="66">
        <v>680</v>
      </c>
      <c r="Q36" s="66">
        <v>140</v>
      </c>
      <c r="R36" s="66">
        <v>600</v>
      </c>
      <c r="S36" s="121">
        <f t="shared" si="2"/>
        <v>57.12</v>
      </c>
      <c r="U36" s="68">
        <v>600</v>
      </c>
      <c r="V36" s="69">
        <v>54</v>
      </c>
      <c r="W36" s="70">
        <v>520</v>
      </c>
      <c r="Y36" s="122">
        <v>85166050</v>
      </c>
      <c r="Z36" s="123" t="s">
        <v>34</v>
      </c>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row>
    <row r="37" spans="1:96" ht="48" customHeight="1" x14ac:dyDescent="0.2">
      <c r="A37" s="105"/>
      <c r="B37" s="79" t="s">
        <v>21</v>
      </c>
      <c r="C37" s="124">
        <v>730613</v>
      </c>
      <c r="D37" s="125" t="s">
        <v>148</v>
      </c>
      <c r="E37" s="117">
        <v>229</v>
      </c>
      <c r="F37" s="516">
        <v>0.6</v>
      </c>
      <c r="G37" s="400" t="s">
        <v>168</v>
      </c>
      <c r="H37" s="401"/>
      <c r="I37" s="401"/>
      <c r="J37" s="401"/>
      <c r="K37" s="402"/>
      <c r="L37" s="118"/>
      <c r="M37" s="126">
        <v>3838782108563</v>
      </c>
      <c r="N37" s="127">
        <v>8</v>
      </c>
      <c r="O37" s="66">
        <v>8</v>
      </c>
      <c r="P37" s="66">
        <v>680</v>
      </c>
      <c r="Q37" s="66">
        <v>140</v>
      </c>
      <c r="R37" s="66">
        <v>600</v>
      </c>
      <c r="S37" s="121">
        <f t="shared" si="2"/>
        <v>57.12</v>
      </c>
      <c r="U37" s="68">
        <v>600</v>
      </c>
      <c r="V37" s="69">
        <v>54</v>
      </c>
      <c r="W37" s="70">
        <v>520</v>
      </c>
      <c r="Y37" s="122">
        <v>85166050</v>
      </c>
      <c r="Z37" s="123" t="s">
        <v>34</v>
      </c>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row>
    <row r="38" spans="1:96" ht="48.6" customHeight="1" x14ac:dyDescent="0.2">
      <c r="A38" s="105"/>
      <c r="B38" s="79" t="s">
        <v>21</v>
      </c>
      <c r="C38" s="124">
        <v>730609</v>
      </c>
      <c r="D38" s="125" t="s">
        <v>151</v>
      </c>
      <c r="E38" s="129">
        <v>245</v>
      </c>
      <c r="F38" s="516">
        <v>0.6</v>
      </c>
      <c r="G38" s="400" t="s">
        <v>169</v>
      </c>
      <c r="H38" s="401"/>
      <c r="I38" s="401"/>
      <c r="J38" s="401"/>
      <c r="K38" s="402"/>
      <c r="L38" s="118"/>
      <c r="M38" s="126">
        <v>3838782108525</v>
      </c>
      <c r="N38" s="127">
        <v>8</v>
      </c>
      <c r="O38" s="66">
        <v>8</v>
      </c>
      <c r="P38" s="66">
        <v>680</v>
      </c>
      <c r="Q38" s="66">
        <v>140</v>
      </c>
      <c r="R38" s="66">
        <v>600</v>
      </c>
      <c r="S38" s="121">
        <f t="shared" si="2"/>
        <v>57.12</v>
      </c>
      <c r="U38" s="68">
        <v>600</v>
      </c>
      <c r="V38" s="69">
        <v>54</v>
      </c>
      <c r="W38" s="70">
        <v>520</v>
      </c>
      <c r="Y38" s="122">
        <v>85166050</v>
      </c>
      <c r="Z38" s="123" t="s">
        <v>34</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row>
    <row r="39" spans="1:96" ht="49.9" customHeight="1" thickBot="1" x14ac:dyDescent="0.25">
      <c r="A39" s="105"/>
      <c r="B39" s="79" t="s">
        <v>21</v>
      </c>
      <c r="C39" s="130">
        <v>730801</v>
      </c>
      <c r="D39" s="131" t="s">
        <v>152</v>
      </c>
      <c r="E39" s="132">
        <v>299</v>
      </c>
      <c r="F39" s="515">
        <v>0.6</v>
      </c>
      <c r="G39" s="493" t="s">
        <v>170</v>
      </c>
      <c r="H39" s="494"/>
      <c r="I39" s="494"/>
      <c r="J39" s="494"/>
      <c r="K39" s="495"/>
      <c r="L39" s="118"/>
      <c r="M39" s="133">
        <v>3838782121043</v>
      </c>
      <c r="N39" s="134">
        <v>8</v>
      </c>
      <c r="O39" s="135">
        <v>8</v>
      </c>
      <c r="P39" s="135">
        <v>680</v>
      </c>
      <c r="Q39" s="135">
        <v>140</v>
      </c>
      <c r="R39" s="135">
        <v>600</v>
      </c>
      <c r="S39" s="136">
        <f t="shared" si="2"/>
        <v>57.12</v>
      </c>
      <c r="U39" s="90">
        <v>600</v>
      </c>
      <c r="V39" s="91">
        <v>54</v>
      </c>
      <c r="W39" s="92">
        <v>520</v>
      </c>
      <c r="Y39" s="137">
        <v>85166050</v>
      </c>
      <c r="Z39" s="138" t="s">
        <v>34</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row>
    <row r="40" spans="1:96" ht="47.45" customHeight="1" thickBot="1" x14ac:dyDescent="0.45">
      <c r="C40" s="139" t="s">
        <v>136</v>
      </c>
      <c r="D40" s="139"/>
      <c r="E40" s="104"/>
      <c r="F40" s="97"/>
      <c r="G40" s="140"/>
      <c r="H40" s="8"/>
      <c r="I40" s="8"/>
      <c r="J40" s="8"/>
      <c r="K40" s="8"/>
      <c r="L40" s="46"/>
      <c r="S40" s="141"/>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1:96" ht="98.25" customHeight="1" x14ac:dyDescent="0.2">
      <c r="A41" s="105"/>
      <c r="B41" s="79"/>
      <c r="C41" s="305">
        <v>731821</v>
      </c>
      <c r="D41" s="299" t="s">
        <v>176</v>
      </c>
      <c r="E41" s="312">
        <v>229</v>
      </c>
      <c r="F41" s="514">
        <v>0.6</v>
      </c>
      <c r="G41" s="473" t="s">
        <v>190</v>
      </c>
      <c r="H41" s="474"/>
      <c r="I41" s="474"/>
      <c r="J41" s="474"/>
      <c r="K41" s="475"/>
      <c r="L41" s="118"/>
      <c r="M41" s="277">
        <v>3838782150654</v>
      </c>
      <c r="N41" s="278">
        <v>4.7</v>
      </c>
      <c r="O41" s="278">
        <v>5.2</v>
      </c>
      <c r="P41" s="278">
        <v>445</v>
      </c>
      <c r="Q41" s="278">
        <v>160</v>
      </c>
      <c r="R41" s="278">
        <v>610</v>
      </c>
      <c r="S41" s="279">
        <f t="shared" ref="S41:S54" si="3">(P41*Q41*R41)/1000000</f>
        <v>43.432000000000002</v>
      </c>
      <c r="T41" s="280"/>
      <c r="U41" s="281">
        <v>300</v>
      </c>
      <c r="V41" s="278">
        <v>54</v>
      </c>
      <c r="W41" s="282">
        <v>520</v>
      </c>
      <c r="X41" s="280"/>
      <c r="Y41" s="283">
        <v>85166050</v>
      </c>
      <c r="Z41" s="284" t="s">
        <v>34</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row>
    <row r="42" spans="1:96" s="10" customFormat="1" ht="53.45" customHeight="1" x14ac:dyDescent="0.2">
      <c r="A42" s="105"/>
      <c r="B42" s="128"/>
      <c r="C42" s="306">
        <v>731745</v>
      </c>
      <c r="D42" s="300" t="s">
        <v>177</v>
      </c>
      <c r="E42" s="63">
        <v>229</v>
      </c>
      <c r="F42" s="516">
        <v>0.6</v>
      </c>
      <c r="G42" s="425" t="s">
        <v>191</v>
      </c>
      <c r="H42" s="403"/>
      <c r="I42" s="403"/>
      <c r="J42" s="403"/>
      <c r="K42" s="404"/>
      <c r="L42" s="118"/>
      <c r="M42" s="285">
        <v>3838782149658</v>
      </c>
      <c r="N42" s="286">
        <v>7.6</v>
      </c>
      <c r="O42" s="286">
        <v>8.1</v>
      </c>
      <c r="P42" s="286">
        <v>715</v>
      </c>
      <c r="Q42" s="286">
        <v>145</v>
      </c>
      <c r="R42" s="286">
        <v>640</v>
      </c>
      <c r="S42" s="287">
        <f t="shared" si="3"/>
        <v>66.352000000000004</v>
      </c>
      <c r="T42" s="280"/>
      <c r="U42" s="288">
        <v>600</v>
      </c>
      <c r="V42" s="286">
        <v>56</v>
      </c>
      <c r="W42" s="289">
        <v>520</v>
      </c>
      <c r="X42" s="280"/>
      <c r="Y42" s="290">
        <v>85166050</v>
      </c>
      <c r="Z42" s="291" t="s">
        <v>34</v>
      </c>
    </row>
    <row r="43" spans="1:96" s="10" customFormat="1" ht="49.9" customHeight="1" x14ac:dyDescent="0.2">
      <c r="A43" s="105"/>
      <c r="B43" s="79" t="s">
        <v>21</v>
      </c>
      <c r="C43" s="307">
        <v>731747</v>
      </c>
      <c r="D43" s="301" t="s">
        <v>178</v>
      </c>
      <c r="E43" s="63">
        <v>269</v>
      </c>
      <c r="F43" s="516">
        <v>0.6</v>
      </c>
      <c r="G43" s="425" t="s">
        <v>192</v>
      </c>
      <c r="H43" s="403"/>
      <c r="I43" s="403"/>
      <c r="J43" s="403"/>
      <c r="K43" s="404"/>
      <c r="L43" s="118"/>
      <c r="M43" s="292">
        <v>3838782149672</v>
      </c>
      <c r="N43" s="286">
        <v>7.6</v>
      </c>
      <c r="O43" s="286">
        <v>8.1</v>
      </c>
      <c r="P43" s="286">
        <v>715</v>
      </c>
      <c r="Q43" s="286">
        <v>145</v>
      </c>
      <c r="R43" s="286">
        <v>640</v>
      </c>
      <c r="S43" s="287">
        <f t="shared" si="3"/>
        <v>66.352000000000004</v>
      </c>
      <c r="T43" s="280"/>
      <c r="U43" s="288">
        <v>600</v>
      </c>
      <c r="V43" s="286">
        <v>56</v>
      </c>
      <c r="W43" s="289">
        <v>520</v>
      </c>
      <c r="X43" s="280"/>
      <c r="Y43" s="290">
        <v>85166050</v>
      </c>
      <c r="Z43" s="291" t="s">
        <v>34</v>
      </c>
    </row>
    <row r="44" spans="1:96" s="10" customFormat="1" ht="53.45" customHeight="1" x14ac:dyDescent="0.2">
      <c r="A44" s="105"/>
      <c r="B44" s="79" t="s">
        <v>21</v>
      </c>
      <c r="C44" s="306">
        <v>731748</v>
      </c>
      <c r="D44" s="300" t="s">
        <v>179</v>
      </c>
      <c r="E44" s="63">
        <v>269</v>
      </c>
      <c r="F44" s="516">
        <v>0.6</v>
      </c>
      <c r="G44" s="425" t="s">
        <v>193</v>
      </c>
      <c r="H44" s="403"/>
      <c r="I44" s="403"/>
      <c r="J44" s="403"/>
      <c r="K44" s="404"/>
      <c r="L44" s="118"/>
      <c r="M44" s="292">
        <v>3838782149689</v>
      </c>
      <c r="N44" s="286">
        <v>7.6</v>
      </c>
      <c r="O44" s="286">
        <v>8.1</v>
      </c>
      <c r="P44" s="286">
        <v>715</v>
      </c>
      <c r="Q44" s="286">
        <v>145</v>
      </c>
      <c r="R44" s="286">
        <v>640</v>
      </c>
      <c r="S44" s="287">
        <f t="shared" si="3"/>
        <v>66.352000000000004</v>
      </c>
      <c r="T44" s="280"/>
      <c r="U44" s="288">
        <v>600</v>
      </c>
      <c r="V44" s="286">
        <v>56</v>
      </c>
      <c r="W44" s="289">
        <v>520</v>
      </c>
      <c r="X44" s="280"/>
      <c r="Y44" s="290">
        <v>85166050</v>
      </c>
      <c r="Z44" s="291" t="s">
        <v>34</v>
      </c>
    </row>
    <row r="45" spans="1:96" s="10" customFormat="1" ht="52.9" customHeight="1" x14ac:dyDescent="0.2">
      <c r="A45" s="105"/>
      <c r="B45" s="79" t="s">
        <v>21</v>
      </c>
      <c r="C45" s="307">
        <v>731746</v>
      </c>
      <c r="D45" s="301" t="s">
        <v>180</v>
      </c>
      <c r="E45" s="63">
        <v>379</v>
      </c>
      <c r="F45" s="516">
        <v>0.6</v>
      </c>
      <c r="G45" s="425" t="s">
        <v>194</v>
      </c>
      <c r="H45" s="403"/>
      <c r="I45" s="403"/>
      <c r="J45" s="403"/>
      <c r="K45" s="404"/>
      <c r="L45" s="118"/>
      <c r="M45" s="292">
        <v>3838782149665</v>
      </c>
      <c r="N45" s="286">
        <v>7.6</v>
      </c>
      <c r="O45" s="286">
        <v>8.1</v>
      </c>
      <c r="P45" s="286">
        <v>715</v>
      </c>
      <c r="Q45" s="286">
        <v>145</v>
      </c>
      <c r="R45" s="286">
        <v>640</v>
      </c>
      <c r="S45" s="287">
        <f t="shared" si="3"/>
        <v>66.352000000000004</v>
      </c>
      <c r="T45" s="280"/>
      <c r="U45" s="288">
        <v>600</v>
      </c>
      <c r="V45" s="286">
        <v>56</v>
      </c>
      <c r="W45" s="289">
        <v>520</v>
      </c>
      <c r="X45" s="280"/>
      <c r="Y45" s="290">
        <v>85166050</v>
      </c>
      <c r="Z45" s="291" t="s">
        <v>34</v>
      </c>
    </row>
    <row r="46" spans="1:96" s="10" customFormat="1" ht="101.25" customHeight="1" x14ac:dyDescent="0.2">
      <c r="A46" s="105"/>
      <c r="B46" s="79"/>
      <c r="C46" s="307">
        <v>733822</v>
      </c>
      <c r="D46" s="301" t="s">
        <v>181</v>
      </c>
      <c r="E46" s="63">
        <v>289</v>
      </c>
      <c r="F46" s="516">
        <v>0.6</v>
      </c>
      <c r="G46" s="425" t="s">
        <v>206</v>
      </c>
      <c r="H46" s="403"/>
      <c r="I46" s="403"/>
      <c r="J46" s="403"/>
      <c r="K46" s="404"/>
      <c r="L46" s="118"/>
      <c r="M46" s="285">
        <v>3838782302879</v>
      </c>
      <c r="N46" s="286">
        <v>8.9</v>
      </c>
      <c r="O46" s="286">
        <v>9.4</v>
      </c>
      <c r="P46" s="286">
        <v>715</v>
      </c>
      <c r="Q46" s="286">
        <v>145</v>
      </c>
      <c r="R46" s="286">
        <v>640</v>
      </c>
      <c r="S46" s="287">
        <f t="shared" si="3"/>
        <v>66.352000000000004</v>
      </c>
      <c r="T46" s="280"/>
      <c r="U46" s="288">
        <v>595</v>
      </c>
      <c r="V46" s="286">
        <v>54</v>
      </c>
      <c r="W46" s="289">
        <v>520</v>
      </c>
      <c r="X46" s="280"/>
      <c r="Y46" s="290">
        <v>85166050</v>
      </c>
      <c r="Z46" s="291" t="s">
        <v>34</v>
      </c>
    </row>
    <row r="47" spans="1:96" s="10" customFormat="1" ht="98.25" customHeight="1" x14ac:dyDescent="0.2">
      <c r="A47" s="105"/>
      <c r="B47" s="79" t="s">
        <v>21</v>
      </c>
      <c r="C47" s="308">
        <v>733823</v>
      </c>
      <c r="D47" s="302" t="s">
        <v>182</v>
      </c>
      <c r="E47" s="63">
        <v>299</v>
      </c>
      <c r="F47" s="516">
        <v>0.6</v>
      </c>
      <c r="G47" s="517" t="s">
        <v>207</v>
      </c>
      <c r="H47" s="426"/>
      <c r="I47" s="426"/>
      <c r="J47" s="426"/>
      <c r="K47" s="427"/>
      <c r="L47" s="118"/>
      <c r="M47" s="292">
        <v>3838782302893</v>
      </c>
      <c r="N47" s="286">
        <v>8.9</v>
      </c>
      <c r="O47" s="286">
        <v>9.4</v>
      </c>
      <c r="P47" s="286">
        <v>715</v>
      </c>
      <c r="Q47" s="286">
        <v>145</v>
      </c>
      <c r="R47" s="286">
        <v>640</v>
      </c>
      <c r="S47" s="287">
        <f t="shared" si="3"/>
        <v>66.352000000000004</v>
      </c>
      <c r="T47" s="280"/>
      <c r="U47" s="288">
        <v>595</v>
      </c>
      <c r="V47" s="286">
        <v>54</v>
      </c>
      <c r="W47" s="289">
        <v>520</v>
      </c>
      <c r="X47" s="280"/>
      <c r="Y47" s="290">
        <v>85166050</v>
      </c>
      <c r="Z47" s="291" t="s">
        <v>34</v>
      </c>
    </row>
    <row r="48" spans="1:96" s="10" customFormat="1" ht="103.5" customHeight="1" x14ac:dyDescent="0.2">
      <c r="A48" s="105"/>
      <c r="B48" s="79"/>
      <c r="C48" s="309">
        <v>731812</v>
      </c>
      <c r="D48" s="303" t="s">
        <v>183</v>
      </c>
      <c r="E48" s="63">
        <v>299</v>
      </c>
      <c r="F48" s="516">
        <v>0.6</v>
      </c>
      <c r="G48" s="425" t="s">
        <v>201</v>
      </c>
      <c r="H48" s="403"/>
      <c r="I48" s="403"/>
      <c r="J48" s="403"/>
      <c r="K48" s="404"/>
      <c r="L48" s="118"/>
      <c r="M48" s="292">
        <v>3838782150562</v>
      </c>
      <c r="N48" s="286">
        <v>8.9</v>
      </c>
      <c r="O48" s="286">
        <v>9.4</v>
      </c>
      <c r="P48" s="286">
        <v>715</v>
      </c>
      <c r="Q48" s="286">
        <v>145</v>
      </c>
      <c r="R48" s="286">
        <v>640</v>
      </c>
      <c r="S48" s="287">
        <f t="shared" si="3"/>
        <v>66.352000000000004</v>
      </c>
      <c r="T48" s="280"/>
      <c r="U48" s="288">
        <v>600</v>
      </c>
      <c r="V48" s="286">
        <v>54</v>
      </c>
      <c r="W48" s="289">
        <v>525</v>
      </c>
      <c r="X48" s="280"/>
      <c r="Y48" s="290">
        <v>85166050</v>
      </c>
      <c r="Z48" s="291" t="s">
        <v>34</v>
      </c>
    </row>
    <row r="49" spans="1:96" s="10" customFormat="1" ht="109.5" customHeight="1" x14ac:dyDescent="0.2">
      <c r="A49" s="105"/>
      <c r="B49" s="79" t="s">
        <v>21</v>
      </c>
      <c r="C49" s="310">
        <v>731813</v>
      </c>
      <c r="D49" s="304" t="s">
        <v>184</v>
      </c>
      <c r="E49" s="63">
        <v>339</v>
      </c>
      <c r="F49" s="516">
        <v>0.6</v>
      </c>
      <c r="G49" s="425" t="s">
        <v>200</v>
      </c>
      <c r="H49" s="403"/>
      <c r="I49" s="403"/>
      <c r="J49" s="403"/>
      <c r="K49" s="404"/>
      <c r="L49" s="118"/>
      <c r="M49" s="292">
        <v>3838782150579</v>
      </c>
      <c r="N49" s="286">
        <v>8.9</v>
      </c>
      <c r="O49" s="286">
        <v>9.4</v>
      </c>
      <c r="P49" s="286">
        <v>715</v>
      </c>
      <c r="Q49" s="286">
        <v>145</v>
      </c>
      <c r="R49" s="286">
        <v>640</v>
      </c>
      <c r="S49" s="287">
        <f t="shared" si="3"/>
        <v>66.352000000000004</v>
      </c>
      <c r="T49" s="280"/>
      <c r="U49" s="293">
        <v>600</v>
      </c>
      <c r="V49" s="294">
        <v>54</v>
      </c>
      <c r="W49" s="295">
        <v>525</v>
      </c>
      <c r="X49" s="280"/>
      <c r="Y49" s="296">
        <v>85166050</v>
      </c>
      <c r="Z49" s="297" t="s">
        <v>34</v>
      </c>
    </row>
    <row r="50" spans="1:96" s="10" customFormat="1" ht="102.75" customHeight="1" x14ac:dyDescent="0.2">
      <c r="A50" s="105"/>
      <c r="B50" s="79" t="s">
        <v>21</v>
      </c>
      <c r="C50" s="310">
        <v>731815</v>
      </c>
      <c r="D50" s="304" t="s">
        <v>185</v>
      </c>
      <c r="E50" s="63">
        <v>339</v>
      </c>
      <c r="F50" s="516">
        <v>0.6</v>
      </c>
      <c r="G50" s="517" t="s">
        <v>195</v>
      </c>
      <c r="H50" s="426"/>
      <c r="I50" s="426"/>
      <c r="J50" s="426"/>
      <c r="K50" s="427"/>
      <c r="L50" s="118"/>
      <c r="M50" s="292">
        <v>3838782150593</v>
      </c>
      <c r="N50" s="286">
        <v>8.9</v>
      </c>
      <c r="O50" s="286">
        <v>9.4</v>
      </c>
      <c r="P50" s="286">
        <v>715</v>
      </c>
      <c r="Q50" s="286">
        <v>145</v>
      </c>
      <c r="R50" s="286">
        <v>640</v>
      </c>
      <c r="S50" s="287">
        <f t="shared" si="3"/>
        <v>66.352000000000004</v>
      </c>
      <c r="T50" s="280"/>
      <c r="U50" s="293">
        <v>600</v>
      </c>
      <c r="V50" s="294">
        <v>54</v>
      </c>
      <c r="W50" s="295">
        <v>525</v>
      </c>
      <c r="X50" s="280"/>
      <c r="Y50" s="296">
        <v>85166050</v>
      </c>
      <c r="Z50" s="297" t="s">
        <v>34</v>
      </c>
    </row>
    <row r="51" spans="1:96" s="10" customFormat="1" ht="110.25" customHeight="1" x14ac:dyDescent="0.2">
      <c r="A51" s="105"/>
      <c r="B51" s="79" t="s">
        <v>21</v>
      </c>
      <c r="C51" s="310">
        <v>731814</v>
      </c>
      <c r="D51" s="304" t="s">
        <v>186</v>
      </c>
      <c r="E51" s="63">
        <v>459</v>
      </c>
      <c r="F51" s="516">
        <v>0.6</v>
      </c>
      <c r="G51" s="517" t="s">
        <v>199</v>
      </c>
      <c r="H51" s="426"/>
      <c r="I51" s="426"/>
      <c r="J51" s="426"/>
      <c r="K51" s="427"/>
      <c r="L51" s="118"/>
      <c r="M51" s="292">
        <v>3838782150586</v>
      </c>
      <c r="N51" s="286">
        <v>8.9</v>
      </c>
      <c r="O51" s="286">
        <v>9.4</v>
      </c>
      <c r="P51" s="286">
        <v>715</v>
      </c>
      <c r="Q51" s="286">
        <v>145</v>
      </c>
      <c r="R51" s="286">
        <v>640</v>
      </c>
      <c r="S51" s="287">
        <f t="shared" si="3"/>
        <v>66.352000000000004</v>
      </c>
      <c r="T51" s="280"/>
      <c r="U51" s="293">
        <v>600</v>
      </c>
      <c r="V51" s="294">
        <v>54</v>
      </c>
      <c r="W51" s="295">
        <v>525</v>
      </c>
      <c r="X51" s="280"/>
      <c r="Y51" s="296">
        <v>85166050</v>
      </c>
      <c r="Z51" s="297" t="s">
        <v>34</v>
      </c>
    </row>
    <row r="52" spans="1:96" s="10" customFormat="1" ht="109.5" customHeight="1" x14ac:dyDescent="0.2">
      <c r="A52" s="105"/>
      <c r="B52" s="79" t="s">
        <v>21</v>
      </c>
      <c r="C52" s="310">
        <v>732712</v>
      </c>
      <c r="D52" s="304" t="s">
        <v>187</v>
      </c>
      <c r="E52" s="63">
        <v>399</v>
      </c>
      <c r="F52" s="516">
        <v>0.6</v>
      </c>
      <c r="G52" s="496" t="s">
        <v>198</v>
      </c>
      <c r="H52" s="497"/>
      <c r="I52" s="497"/>
      <c r="J52" s="497"/>
      <c r="K52" s="498"/>
      <c r="L52" s="118"/>
      <c r="M52" s="292">
        <v>3838782166433</v>
      </c>
      <c r="N52" s="286">
        <v>8.9</v>
      </c>
      <c r="O52" s="286">
        <v>9.4</v>
      </c>
      <c r="P52" s="286">
        <v>715</v>
      </c>
      <c r="Q52" s="286">
        <v>145</v>
      </c>
      <c r="R52" s="286">
        <v>640</v>
      </c>
      <c r="S52" s="287">
        <f t="shared" si="3"/>
        <v>66.352000000000004</v>
      </c>
      <c r="T52" s="280"/>
      <c r="U52" s="293">
        <v>600</v>
      </c>
      <c r="V52" s="294">
        <v>54</v>
      </c>
      <c r="W52" s="295">
        <v>525</v>
      </c>
      <c r="X52" s="280"/>
      <c r="Y52" s="296">
        <v>85166050</v>
      </c>
      <c r="Z52" s="297" t="s">
        <v>34</v>
      </c>
    </row>
    <row r="53" spans="1:96" s="10" customFormat="1" ht="102" customHeight="1" x14ac:dyDescent="0.2">
      <c r="A53" s="105"/>
      <c r="B53" s="79" t="s">
        <v>21</v>
      </c>
      <c r="C53" s="310">
        <v>731818</v>
      </c>
      <c r="D53" s="304" t="s">
        <v>188</v>
      </c>
      <c r="E53" s="63">
        <v>459</v>
      </c>
      <c r="F53" s="516">
        <v>0.6</v>
      </c>
      <c r="G53" s="400" t="s">
        <v>196</v>
      </c>
      <c r="H53" s="401"/>
      <c r="I53" s="401"/>
      <c r="J53" s="401"/>
      <c r="K53" s="499"/>
      <c r="L53" s="118"/>
      <c r="M53" s="292">
        <v>3838782150623</v>
      </c>
      <c r="N53" s="286">
        <v>8.9</v>
      </c>
      <c r="O53" s="286">
        <v>9.4</v>
      </c>
      <c r="P53" s="286">
        <v>715</v>
      </c>
      <c r="Q53" s="286">
        <v>145</v>
      </c>
      <c r="R53" s="286">
        <v>640</v>
      </c>
      <c r="S53" s="287">
        <f t="shared" si="3"/>
        <v>66.352000000000004</v>
      </c>
      <c r="T53" s="280"/>
      <c r="U53" s="293">
        <v>600</v>
      </c>
      <c r="V53" s="294">
        <v>54</v>
      </c>
      <c r="W53" s="295">
        <v>525</v>
      </c>
      <c r="X53" s="280"/>
      <c r="Y53" s="296">
        <v>85166050</v>
      </c>
      <c r="Z53" s="297" t="s">
        <v>34</v>
      </c>
    </row>
    <row r="54" spans="1:96" s="10" customFormat="1" ht="102" customHeight="1" x14ac:dyDescent="0.2">
      <c r="A54" s="105"/>
      <c r="B54" s="79" t="s">
        <v>21</v>
      </c>
      <c r="C54" s="309">
        <v>731819</v>
      </c>
      <c r="D54" s="395" t="s">
        <v>189</v>
      </c>
      <c r="E54" s="63">
        <v>459</v>
      </c>
      <c r="F54" s="516">
        <v>0.6</v>
      </c>
      <c r="G54" s="496" t="s">
        <v>197</v>
      </c>
      <c r="H54" s="497"/>
      <c r="I54" s="497"/>
      <c r="J54" s="497"/>
      <c r="K54" s="498"/>
      <c r="L54" s="118"/>
      <c r="M54" s="292">
        <v>3838782150630</v>
      </c>
      <c r="N54" s="286">
        <v>8.9</v>
      </c>
      <c r="O54" s="286">
        <v>9.4</v>
      </c>
      <c r="P54" s="286">
        <v>715</v>
      </c>
      <c r="Q54" s="286">
        <v>145</v>
      </c>
      <c r="R54" s="286">
        <v>640</v>
      </c>
      <c r="S54" s="287">
        <f t="shared" si="3"/>
        <v>66.352000000000004</v>
      </c>
      <c r="T54" s="280"/>
      <c r="U54" s="293">
        <v>600</v>
      </c>
      <c r="V54" s="294">
        <v>54</v>
      </c>
      <c r="W54" s="295">
        <v>525</v>
      </c>
      <c r="X54" s="280"/>
      <c r="Y54" s="296">
        <v>85166050</v>
      </c>
      <c r="Z54" s="297" t="s">
        <v>34</v>
      </c>
    </row>
    <row r="55" spans="1:96" s="10" customFormat="1" ht="32.450000000000003" customHeight="1" thickBot="1" x14ac:dyDescent="0.25">
      <c r="A55" s="142"/>
      <c r="B55" s="142"/>
      <c r="C55" s="311">
        <v>286696</v>
      </c>
      <c r="D55" s="182" t="s">
        <v>35</v>
      </c>
      <c r="E55" s="298">
        <v>19.600000000000001</v>
      </c>
      <c r="F55" s="518">
        <v>0</v>
      </c>
      <c r="G55" s="405" t="s">
        <v>175</v>
      </c>
      <c r="H55" s="405"/>
      <c r="I55" s="405"/>
      <c r="J55" s="405"/>
      <c r="K55" s="406"/>
      <c r="L55" s="143"/>
      <c r="M55" s="144">
        <v>8590371065941</v>
      </c>
      <c r="N55" s="88"/>
      <c r="O55" s="88"/>
      <c r="P55" s="88"/>
      <c r="Q55" s="88"/>
      <c r="R55" s="88"/>
      <c r="S55" s="89"/>
      <c r="U55" s="90"/>
      <c r="V55" s="91"/>
      <c r="W55" s="92"/>
      <c r="Y55" s="93">
        <v>85169000</v>
      </c>
      <c r="Z55" s="94" t="s">
        <v>33</v>
      </c>
    </row>
    <row r="56" spans="1:96" s="148" customFormat="1" ht="32.25" customHeight="1" thickBot="1" x14ac:dyDescent="0.45">
      <c r="A56" s="14"/>
      <c r="B56" s="14"/>
      <c r="C56" s="313" t="s">
        <v>137</v>
      </c>
      <c r="D56" s="314"/>
      <c r="E56" s="315"/>
      <c r="F56" s="316"/>
      <c r="G56" s="492"/>
      <c r="H56" s="492"/>
      <c r="I56" s="317" t="s">
        <v>36</v>
      </c>
      <c r="J56" s="317" t="s">
        <v>37</v>
      </c>
      <c r="K56" s="318" t="s">
        <v>38</v>
      </c>
      <c r="L56" s="145"/>
      <c r="M56" s="146"/>
      <c r="N56" s="2"/>
      <c r="O56" s="2"/>
      <c r="P56" s="2"/>
      <c r="Q56" s="2"/>
      <c r="R56" s="2"/>
      <c r="S56" s="147"/>
      <c r="U56" s="2"/>
      <c r="V56" s="2"/>
      <c r="W56" s="2"/>
      <c r="Y56" s="2"/>
      <c r="Z56" s="2"/>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row>
    <row r="57" spans="1:96" ht="99" customHeight="1" x14ac:dyDescent="0.4">
      <c r="B57" s="79" t="s">
        <v>21</v>
      </c>
      <c r="C57" s="326">
        <v>728862</v>
      </c>
      <c r="D57" s="331" t="s">
        <v>39</v>
      </c>
      <c r="E57" s="519">
        <v>519</v>
      </c>
      <c r="F57" s="514">
        <v>4.8</v>
      </c>
      <c r="G57" s="446" t="s">
        <v>216</v>
      </c>
      <c r="H57" s="447"/>
      <c r="I57" s="149">
        <v>1</v>
      </c>
      <c r="J57" s="150">
        <v>1</v>
      </c>
      <c r="K57" s="319">
        <v>1</v>
      </c>
      <c r="L57" s="9"/>
      <c r="M57" s="51">
        <v>3838782048623</v>
      </c>
      <c r="N57" s="101">
        <v>30.1</v>
      </c>
      <c r="O57" s="101">
        <v>34.4</v>
      </c>
      <c r="P57" s="101">
        <v>635</v>
      </c>
      <c r="Q57" s="101">
        <v>691</v>
      </c>
      <c r="R57" s="101">
        <v>680</v>
      </c>
      <c r="S57" s="102">
        <v>298.37380000000002</v>
      </c>
      <c r="U57" s="55">
        <v>595</v>
      </c>
      <c r="V57" s="56">
        <v>597</v>
      </c>
      <c r="W57" s="57">
        <v>547</v>
      </c>
      <c r="Y57" s="58">
        <v>85166080</v>
      </c>
      <c r="Z57" s="59" t="s">
        <v>34</v>
      </c>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row>
    <row r="58" spans="1:96" ht="87" customHeight="1" x14ac:dyDescent="0.4">
      <c r="B58" s="79" t="s">
        <v>21</v>
      </c>
      <c r="C58" s="327">
        <v>728801</v>
      </c>
      <c r="D58" s="332" t="s">
        <v>40</v>
      </c>
      <c r="E58" s="520">
        <v>489</v>
      </c>
      <c r="F58" s="516">
        <v>4.8</v>
      </c>
      <c r="G58" s="524" t="s">
        <v>91</v>
      </c>
      <c r="H58" s="500"/>
      <c r="I58" s="151">
        <v>1</v>
      </c>
      <c r="J58" s="152">
        <v>1</v>
      </c>
      <c r="K58" s="320">
        <v>1</v>
      </c>
      <c r="L58" s="9"/>
      <c r="M58" s="64">
        <v>3838782048548</v>
      </c>
      <c r="N58" s="75">
        <v>30.6</v>
      </c>
      <c r="O58" s="75">
        <v>34.9</v>
      </c>
      <c r="P58" s="75">
        <v>635</v>
      </c>
      <c r="Q58" s="75">
        <v>691</v>
      </c>
      <c r="R58" s="75">
        <v>680</v>
      </c>
      <c r="S58" s="81">
        <v>298.37380000000002</v>
      </c>
      <c r="U58" s="68">
        <v>595</v>
      </c>
      <c r="V58" s="69">
        <v>597</v>
      </c>
      <c r="W58" s="70">
        <v>547</v>
      </c>
      <c r="Y58" s="71">
        <v>85166080</v>
      </c>
      <c r="Z58" s="72" t="s">
        <v>34</v>
      </c>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row>
    <row r="59" spans="1:96" ht="67.150000000000006" customHeight="1" x14ac:dyDescent="0.4">
      <c r="A59" s="105"/>
      <c r="C59" s="327">
        <v>735647</v>
      </c>
      <c r="D59" s="332" t="s">
        <v>208</v>
      </c>
      <c r="E59" s="520">
        <v>399</v>
      </c>
      <c r="F59" s="516">
        <v>4.8</v>
      </c>
      <c r="G59" s="425" t="s">
        <v>220</v>
      </c>
      <c r="H59" s="420"/>
      <c r="I59" s="151">
        <v>1</v>
      </c>
      <c r="J59" s="152">
        <v>1</v>
      </c>
      <c r="K59" s="320">
        <v>1</v>
      </c>
      <c r="L59" s="9"/>
      <c r="M59" s="64">
        <v>3838782323393</v>
      </c>
      <c r="N59" s="75">
        <v>36.700000000000003</v>
      </c>
      <c r="O59" s="75">
        <v>41</v>
      </c>
      <c r="P59" s="75">
        <v>635</v>
      </c>
      <c r="Q59" s="75">
        <v>691</v>
      </c>
      <c r="R59" s="75">
        <v>680</v>
      </c>
      <c r="S59" s="81">
        <v>298.37380000000002</v>
      </c>
      <c r="U59" s="68">
        <v>595</v>
      </c>
      <c r="V59" s="69">
        <v>597</v>
      </c>
      <c r="W59" s="70">
        <v>547</v>
      </c>
      <c r="Y59" s="71">
        <v>85166080</v>
      </c>
      <c r="Z59" s="72" t="s">
        <v>34</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89.25" customHeight="1" x14ac:dyDescent="0.4">
      <c r="B60" s="79" t="s">
        <v>21</v>
      </c>
      <c r="C60" s="327">
        <v>728962</v>
      </c>
      <c r="D60" s="332" t="s">
        <v>41</v>
      </c>
      <c r="E60" s="520">
        <v>399</v>
      </c>
      <c r="F60" s="516">
        <v>4.8</v>
      </c>
      <c r="G60" s="425" t="s">
        <v>92</v>
      </c>
      <c r="H60" s="420"/>
      <c r="I60" s="153">
        <v>1</v>
      </c>
      <c r="J60" s="154">
        <v>1</v>
      </c>
      <c r="K60" s="321">
        <v>1</v>
      </c>
      <c r="L60" s="9"/>
      <c r="M60" s="64">
        <v>3838782048234</v>
      </c>
      <c r="N60" s="75">
        <v>27.5</v>
      </c>
      <c r="O60" s="75">
        <v>31.8</v>
      </c>
      <c r="P60" s="75">
        <v>635</v>
      </c>
      <c r="Q60" s="75">
        <v>691</v>
      </c>
      <c r="R60" s="75">
        <v>680</v>
      </c>
      <c r="S60" s="81">
        <v>298.37380000000002</v>
      </c>
      <c r="U60" s="68">
        <v>595</v>
      </c>
      <c r="V60" s="69">
        <v>597</v>
      </c>
      <c r="W60" s="70">
        <v>547</v>
      </c>
      <c r="Y60" s="71">
        <v>85166080</v>
      </c>
      <c r="Z60" s="72" t="s">
        <v>34</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s="10" customFormat="1" ht="87" customHeight="1" x14ac:dyDescent="0.4">
      <c r="A61" s="14"/>
      <c r="B61" s="79" t="s">
        <v>21</v>
      </c>
      <c r="C61" s="327">
        <v>728963</v>
      </c>
      <c r="D61" s="333" t="s">
        <v>42</v>
      </c>
      <c r="E61" s="520">
        <v>379</v>
      </c>
      <c r="F61" s="516">
        <v>4.8</v>
      </c>
      <c r="G61" s="400" t="s">
        <v>93</v>
      </c>
      <c r="H61" s="402"/>
      <c r="I61" s="153">
        <v>1</v>
      </c>
      <c r="J61" s="154">
        <v>1</v>
      </c>
      <c r="K61" s="321">
        <v>1</v>
      </c>
      <c r="L61" s="9"/>
      <c r="M61" s="64">
        <v>3838782048579</v>
      </c>
      <c r="N61" s="75">
        <v>30.6</v>
      </c>
      <c r="O61" s="75">
        <v>34.9</v>
      </c>
      <c r="P61" s="75">
        <v>635</v>
      </c>
      <c r="Q61" s="75">
        <v>691</v>
      </c>
      <c r="R61" s="75">
        <v>680</v>
      </c>
      <c r="S61" s="81">
        <v>298.37380000000002</v>
      </c>
      <c r="U61" s="68">
        <v>595</v>
      </c>
      <c r="V61" s="69">
        <v>597</v>
      </c>
      <c r="W61" s="70">
        <v>547</v>
      </c>
      <c r="Y61" s="71">
        <v>85166080</v>
      </c>
      <c r="Z61" s="72" t="s">
        <v>34</v>
      </c>
    </row>
    <row r="62" spans="1:96" ht="75.75" customHeight="1" x14ac:dyDescent="0.4">
      <c r="B62" s="79" t="s">
        <v>21</v>
      </c>
      <c r="C62" s="327">
        <v>728865</v>
      </c>
      <c r="D62" s="332" t="s">
        <v>43</v>
      </c>
      <c r="E62" s="520">
        <v>369</v>
      </c>
      <c r="F62" s="516">
        <v>4.8</v>
      </c>
      <c r="G62" s="425" t="s">
        <v>94</v>
      </c>
      <c r="H62" s="420"/>
      <c r="I62" s="153">
        <v>1</v>
      </c>
      <c r="J62" s="154">
        <v>1</v>
      </c>
      <c r="K62" s="321">
        <v>1</v>
      </c>
      <c r="L62" s="9"/>
      <c r="M62" s="64">
        <v>3838782048562</v>
      </c>
      <c r="N62" s="75">
        <v>30.6</v>
      </c>
      <c r="O62" s="75">
        <v>34.9</v>
      </c>
      <c r="P62" s="75">
        <v>635</v>
      </c>
      <c r="Q62" s="75">
        <v>691</v>
      </c>
      <c r="R62" s="75">
        <v>680</v>
      </c>
      <c r="S62" s="81">
        <v>298.37380000000002</v>
      </c>
      <c r="U62" s="68">
        <v>595</v>
      </c>
      <c r="V62" s="69">
        <v>597</v>
      </c>
      <c r="W62" s="70">
        <v>547</v>
      </c>
      <c r="Y62" s="71">
        <v>85166080</v>
      </c>
      <c r="Z62" s="72" t="s">
        <v>34</v>
      </c>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row>
    <row r="63" spans="1:96" ht="75" customHeight="1" x14ac:dyDescent="0.2">
      <c r="A63" s="105"/>
      <c r="B63" s="79" t="s">
        <v>21</v>
      </c>
      <c r="C63" s="325">
        <v>733635</v>
      </c>
      <c r="D63" s="276" t="s">
        <v>202</v>
      </c>
      <c r="E63" s="520">
        <v>369</v>
      </c>
      <c r="F63" s="516">
        <v>4.8</v>
      </c>
      <c r="G63" s="425" t="s">
        <v>204</v>
      </c>
      <c r="H63" s="420"/>
      <c r="I63" s="153">
        <v>1</v>
      </c>
      <c r="J63" s="154">
        <v>1</v>
      </c>
      <c r="K63" s="321">
        <v>1</v>
      </c>
      <c r="L63" s="9"/>
      <c r="M63" s="64">
        <v>3838782185380</v>
      </c>
      <c r="N63" s="336">
        <v>32.4</v>
      </c>
      <c r="O63" s="336">
        <v>35.799999999999997</v>
      </c>
      <c r="P63" s="336">
        <v>635</v>
      </c>
      <c r="Q63" s="336">
        <v>691</v>
      </c>
      <c r="R63" s="336">
        <v>680</v>
      </c>
      <c r="S63" s="337">
        <v>298.37380000000002</v>
      </c>
      <c r="T63" s="280"/>
      <c r="U63" s="288">
        <v>595</v>
      </c>
      <c r="V63" s="286">
        <v>597</v>
      </c>
      <c r="W63" s="289">
        <v>547</v>
      </c>
      <c r="X63" s="280"/>
      <c r="Y63" s="290">
        <v>85166080</v>
      </c>
      <c r="Z63" s="291" t="s">
        <v>34</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row>
    <row r="64" spans="1:96" ht="66" customHeight="1" x14ac:dyDescent="0.4">
      <c r="B64" s="128"/>
      <c r="C64" s="327">
        <v>728864</v>
      </c>
      <c r="D64" s="332" t="s">
        <v>44</v>
      </c>
      <c r="E64" s="520">
        <v>339</v>
      </c>
      <c r="F64" s="516">
        <v>4.8</v>
      </c>
      <c r="G64" s="425" t="s">
        <v>95</v>
      </c>
      <c r="H64" s="420"/>
      <c r="I64" s="151">
        <v>1</v>
      </c>
      <c r="J64" s="151">
        <v>1</v>
      </c>
      <c r="K64" s="320">
        <v>1</v>
      </c>
      <c r="L64" s="9"/>
      <c r="M64" s="64">
        <v>3838782048241</v>
      </c>
      <c r="N64" s="75">
        <v>27.5</v>
      </c>
      <c r="O64" s="75">
        <v>31.8</v>
      </c>
      <c r="P64" s="75">
        <v>635</v>
      </c>
      <c r="Q64" s="75">
        <v>691</v>
      </c>
      <c r="R64" s="75">
        <v>680</v>
      </c>
      <c r="S64" s="81">
        <v>298.37380000000002</v>
      </c>
      <c r="U64" s="68">
        <v>595</v>
      </c>
      <c r="V64" s="69">
        <v>597</v>
      </c>
      <c r="W64" s="70">
        <v>547</v>
      </c>
      <c r="Y64" s="71">
        <v>85166080</v>
      </c>
      <c r="Z64" s="72" t="s">
        <v>34</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row>
    <row r="65" spans="1:96" s="10" customFormat="1" ht="63.6" customHeight="1" x14ac:dyDescent="0.4">
      <c r="A65" s="14"/>
      <c r="B65" s="79" t="s">
        <v>21</v>
      </c>
      <c r="C65" s="327">
        <v>728954</v>
      </c>
      <c r="D65" s="333" t="s">
        <v>45</v>
      </c>
      <c r="E65" s="520">
        <v>339</v>
      </c>
      <c r="F65" s="516">
        <v>4.8</v>
      </c>
      <c r="G65" s="400" t="s">
        <v>96</v>
      </c>
      <c r="H65" s="402"/>
      <c r="I65" s="153">
        <v>1</v>
      </c>
      <c r="J65" s="154">
        <v>1</v>
      </c>
      <c r="K65" s="321">
        <v>1</v>
      </c>
      <c r="L65" s="9"/>
      <c r="M65" s="64">
        <v>3838782048258</v>
      </c>
      <c r="N65" s="75">
        <v>27.5</v>
      </c>
      <c r="O65" s="75">
        <v>31.8</v>
      </c>
      <c r="P65" s="75">
        <v>635</v>
      </c>
      <c r="Q65" s="75">
        <v>691</v>
      </c>
      <c r="R65" s="75">
        <v>680</v>
      </c>
      <c r="S65" s="81">
        <v>298.37380000000002</v>
      </c>
      <c r="U65" s="68">
        <v>595</v>
      </c>
      <c r="V65" s="69">
        <v>597</v>
      </c>
      <c r="W65" s="70">
        <v>547</v>
      </c>
      <c r="Y65" s="71">
        <v>85166080</v>
      </c>
      <c r="Z65" s="72" t="s">
        <v>34</v>
      </c>
    </row>
    <row r="66" spans="1:96" s="10" customFormat="1" ht="61.9" customHeight="1" x14ac:dyDescent="0.4">
      <c r="A66" s="14"/>
      <c r="B66" s="79" t="s">
        <v>21</v>
      </c>
      <c r="C66" s="327">
        <v>728942</v>
      </c>
      <c r="D66" s="332" t="s">
        <v>47</v>
      </c>
      <c r="E66" s="520">
        <v>319</v>
      </c>
      <c r="F66" s="516">
        <v>4.8</v>
      </c>
      <c r="G66" s="400" t="s">
        <v>129</v>
      </c>
      <c r="H66" s="402"/>
      <c r="I66" s="153">
        <v>1</v>
      </c>
      <c r="J66" s="154">
        <v>1</v>
      </c>
      <c r="K66" s="321">
        <v>1</v>
      </c>
      <c r="L66" s="9"/>
      <c r="M66" s="155">
        <v>3838782048265</v>
      </c>
      <c r="N66" s="75">
        <v>38</v>
      </c>
      <c r="O66" s="75">
        <v>42.3</v>
      </c>
      <c r="P66" s="75">
        <v>635</v>
      </c>
      <c r="Q66" s="75">
        <v>691</v>
      </c>
      <c r="R66" s="75">
        <v>680</v>
      </c>
      <c r="S66" s="81">
        <v>298.37380000000002</v>
      </c>
      <c r="U66" s="68">
        <v>595</v>
      </c>
      <c r="V66" s="69">
        <v>597</v>
      </c>
      <c r="W66" s="70">
        <v>547</v>
      </c>
      <c r="Y66" s="71">
        <v>85166080</v>
      </c>
      <c r="Z66" s="72" t="s">
        <v>34</v>
      </c>
    </row>
    <row r="67" spans="1:96" s="10" customFormat="1" ht="72" customHeight="1" x14ac:dyDescent="0.4">
      <c r="A67" s="14"/>
      <c r="B67" s="79" t="s">
        <v>21</v>
      </c>
      <c r="C67" s="328">
        <v>728953</v>
      </c>
      <c r="D67" s="333" t="s">
        <v>48</v>
      </c>
      <c r="E67" s="520">
        <v>299</v>
      </c>
      <c r="F67" s="516">
        <v>4.8</v>
      </c>
      <c r="G67" s="525" t="s">
        <v>98</v>
      </c>
      <c r="H67" s="491"/>
      <c r="I67" s="157">
        <v>1</v>
      </c>
      <c r="J67" s="152">
        <v>1</v>
      </c>
      <c r="K67" s="320">
        <v>1</v>
      </c>
      <c r="L67" s="9"/>
      <c r="M67" s="64">
        <v>3838782048593</v>
      </c>
      <c r="N67" s="158">
        <v>31.5</v>
      </c>
      <c r="O67" s="158">
        <v>35.799999999999997</v>
      </c>
      <c r="P67" s="66">
        <v>635</v>
      </c>
      <c r="Q67" s="66">
        <v>691</v>
      </c>
      <c r="R67" s="66">
        <v>680</v>
      </c>
      <c r="S67" s="67">
        <v>298.37380000000002</v>
      </c>
      <c r="U67" s="68">
        <v>595</v>
      </c>
      <c r="V67" s="69">
        <v>597</v>
      </c>
      <c r="W67" s="70">
        <v>547</v>
      </c>
      <c r="Y67" s="71">
        <v>85166080</v>
      </c>
      <c r="Z67" s="72" t="s">
        <v>34</v>
      </c>
    </row>
    <row r="68" spans="1:96" s="10" customFormat="1" ht="63.6" customHeight="1" x14ac:dyDescent="0.2">
      <c r="A68" s="105"/>
      <c r="B68" s="79" t="s">
        <v>21</v>
      </c>
      <c r="C68" s="325">
        <v>733632</v>
      </c>
      <c r="D68" s="276" t="s">
        <v>203</v>
      </c>
      <c r="E68" s="520">
        <v>299</v>
      </c>
      <c r="F68" s="516">
        <v>4.8</v>
      </c>
      <c r="G68" s="425" t="s">
        <v>205</v>
      </c>
      <c r="H68" s="420"/>
      <c r="I68" s="157">
        <v>1</v>
      </c>
      <c r="J68" s="152">
        <v>1</v>
      </c>
      <c r="K68" s="320">
        <v>1</v>
      </c>
      <c r="L68" s="9"/>
      <c r="M68" s="73">
        <v>3838782185359</v>
      </c>
      <c r="N68" s="336">
        <v>32</v>
      </c>
      <c r="O68" s="336">
        <v>35.799999999999997</v>
      </c>
      <c r="P68" s="336">
        <v>635</v>
      </c>
      <c r="Q68" s="336">
        <v>691</v>
      </c>
      <c r="R68" s="336">
        <v>680</v>
      </c>
      <c r="S68" s="337">
        <v>298.37380000000002</v>
      </c>
      <c r="T68" s="280"/>
      <c r="U68" s="288">
        <v>595</v>
      </c>
      <c r="V68" s="286">
        <v>597</v>
      </c>
      <c r="W68" s="289">
        <v>547</v>
      </c>
      <c r="X68" s="280"/>
      <c r="Y68" s="290">
        <v>85166080</v>
      </c>
      <c r="Z68" s="291" t="s">
        <v>34</v>
      </c>
    </row>
    <row r="69" spans="1:96" s="10" customFormat="1" ht="66.75" customHeight="1" x14ac:dyDescent="0.4">
      <c r="A69" s="14"/>
      <c r="B69" s="79" t="s">
        <v>21</v>
      </c>
      <c r="C69" s="327">
        <v>728866</v>
      </c>
      <c r="D69" s="332" t="s">
        <v>49</v>
      </c>
      <c r="E69" s="520">
        <v>299</v>
      </c>
      <c r="F69" s="516">
        <v>4.8</v>
      </c>
      <c r="G69" s="448" t="s">
        <v>99</v>
      </c>
      <c r="H69" s="419"/>
      <c r="I69" s="151">
        <v>1</v>
      </c>
      <c r="J69" s="151">
        <v>1</v>
      </c>
      <c r="K69" s="320">
        <v>1</v>
      </c>
      <c r="L69" s="9"/>
      <c r="M69" s="64">
        <v>3838782044670</v>
      </c>
      <c r="N69" s="75">
        <v>32.5</v>
      </c>
      <c r="O69" s="75">
        <v>36.799999999999997</v>
      </c>
      <c r="P69" s="75">
        <v>635</v>
      </c>
      <c r="Q69" s="75">
        <v>691</v>
      </c>
      <c r="R69" s="75">
        <v>680</v>
      </c>
      <c r="S69" s="81">
        <v>298.37380000000002</v>
      </c>
      <c r="U69" s="68">
        <v>595</v>
      </c>
      <c r="V69" s="69">
        <v>597</v>
      </c>
      <c r="W69" s="70">
        <v>547</v>
      </c>
      <c r="Y69" s="71">
        <v>85166080</v>
      </c>
      <c r="Z69" s="72" t="s">
        <v>34</v>
      </c>
    </row>
    <row r="70" spans="1:96" s="10" customFormat="1" ht="61.9" customHeight="1" x14ac:dyDescent="0.4">
      <c r="A70" s="14"/>
      <c r="B70" s="79" t="s">
        <v>21</v>
      </c>
      <c r="C70" s="327">
        <v>728868</v>
      </c>
      <c r="D70" s="332" t="s">
        <v>50</v>
      </c>
      <c r="E70" s="520">
        <v>279</v>
      </c>
      <c r="F70" s="516">
        <v>4.8</v>
      </c>
      <c r="G70" s="448" t="s">
        <v>100</v>
      </c>
      <c r="H70" s="419"/>
      <c r="I70" s="151">
        <v>1</v>
      </c>
      <c r="J70" s="151">
        <v>1</v>
      </c>
      <c r="K70" s="320">
        <v>1</v>
      </c>
      <c r="L70" s="9"/>
      <c r="M70" s="64">
        <v>3838782044694</v>
      </c>
      <c r="N70" s="75">
        <v>32.5</v>
      </c>
      <c r="O70" s="75">
        <v>36.799999999999997</v>
      </c>
      <c r="P70" s="75">
        <v>635</v>
      </c>
      <c r="Q70" s="75">
        <v>691</v>
      </c>
      <c r="R70" s="75">
        <v>680</v>
      </c>
      <c r="S70" s="81">
        <v>298.37380000000002</v>
      </c>
      <c r="U70" s="68">
        <v>595</v>
      </c>
      <c r="V70" s="69">
        <v>597</v>
      </c>
      <c r="W70" s="70">
        <v>547</v>
      </c>
      <c r="Y70" s="71">
        <v>85166080</v>
      </c>
      <c r="Z70" s="72" t="s">
        <v>34</v>
      </c>
    </row>
    <row r="71" spans="1:96" s="10" customFormat="1" ht="61.5" customHeight="1" x14ac:dyDescent="0.4">
      <c r="A71" s="14"/>
      <c r="B71" s="79" t="s">
        <v>21</v>
      </c>
      <c r="C71" s="327">
        <v>728943</v>
      </c>
      <c r="D71" s="332" t="s">
        <v>51</v>
      </c>
      <c r="E71" s="520">
        <v>279</v>
      </c>
      <c r="F71" s="516">
        <v>4.8</v>
      </c>
      <c r="G71" s="448" t="s">
        <v>101</v>
      </c>
      <c r="H71" s="419"/>
      <c r="I71" s="159">
        <v>1</v>
      </c>
      <c r="J71" s="153">
        <v>1</v>
      </c>
      <c r="K71" s="321">
        <v>1</v>
      </c>
      <c r="L71" s="9"/>
      <c r="M71" s="155">
        <v>3838782048395</v>
      </c>
      <c r="N71" s="75">
        <v>30.1</v>
      </c>
      <c r="O71" s="75">
        <v>34.4</v>
      </c>
      <c r="P71" s="75">
        <v>635</v>
      </c>
      <c r="Q71" s="75">
        <v>691</v>
      </c>
      <c r="R71" s="75">
        <v>680</v>
      </c>
      <c r="S71" s="81">
        <v>298.37380000000002</v>
      </c>
      <c r="U71" s="68">
        <v>595</v>
      </c>
      <c r="V71" s="69">
        <v>597</v>
      </c>
      <c r="W71" s="70">
        <v>547</v>
      </c>
      <c r="Y71" s="71">
        <v>85166080</v>
      </c>
      <c r="Z71" s="72" t="s">
        <v>34</v>
      </c>
    </row>
    <row r="72" spans="1:96" s="10" customFormat="1" ht="60.75" customHeight="1" x14ac:dyDescent="0.4">
      <c r="A72" s="14"/>
      <c r="B72" s="79"/>
      <c r="C72" s="325">
        <v>728863</v>
      </c>
      <c r="D72" s="276" t="s">
        <v>46</v>
      </c>
      <c r="E72" s="521">
        <v>269</v>
      </c>
      <c r="F72" s="530">
        <v>4.8</v>
      </c>
      <c r="G72" s="509" t="s">
        <v>97</v>
      </c>
      <c r="H72" s="504"/>
      <c r="I72" s="338">
        <v>1</v>
      </c>
      <c r="J72" s="339">
        <v>1</v>
      </c>
      <c r="K72" s="340">
        <v>1</v>
      </c>
      <c r="L72" s="341"/>
      <c r="M72" s="73">
        <v>3838782044649</v>
      </c>
      <c r="N72" s="336">
        <v>30.6</v>
      </c>
      <c r="O72" s="336">
        <v>34.9</v>
      </c>
      <c r="P72" s="336">
        <v>635</v>
      </c>
      <c r="Q72" s="336">
        <v>691</v>
      </c>
      <c r="R72" s="336">
        <v>680</v>
      </c>
      <c r="S72" s="337">
        <v>298.37380000000002</v>
      </c>
      <c r="T72" s="280"/>
      <c r="U72" s="288">
        <v>595</v>
      </c>
      <c r="V72" s="286">
        <v>597</v>
      </c>
      <c r="W72" s="289">
        <v>547</v>
      </c>
      <c r="X72" s="280"/>
      <c r="Y72" s="290">
        <v>85166080</v>
      </c>
      <c r="Z72" s="291" t="s">
        <v>34</v>
      </c>
    </row>
    <row r="73" spans="1:96" s="10" customFormat="1" ht="51" customHeight="1" x14ac:dyDescent="0.4">
      <c r="A73" s="14"/>
      <c r="B73" s="128"/>
      <c r="C73" s="327">
        <v>728956</v>
      </c>
      <c r="D73" s="332" t="s">
        <v>53</v>
      </c>
      <c r="E73" s="520">
        <v>269</v>
      </c>
      <c r="F73" s="516">
        <v>4.8</v>
      </c>
      <c r="G73" s="448" t="s">
        <v>103</v>
      </c>
      <c r="H73" s="419"/>
      <c r="I73" s="159">
        <v>1</v>
      </c>
      <c r="J73" s="153">
        <v>1</v>
      </c>
      <c r="K73" s="321">
        <v>1</v>
      </c>
      <c r="L73" s="9"/>
      <c r="M73" s="155">
        <v>3838782048623</v>
      </c>
      <c r="N73" s="75">
        <v>30.1</v>
      </c>
      <c r="O73" s="75">
        <v>34.4</v>
      </c>
      <c r="P73" s="75">
        <v>635</v>
      </c>
      <c r="Q73" s="75">
        <v>691</v>
      </c>
      <c r="R73" s="75">
        <v>680</v>
      </c>
      <c r="S73" s="81">
        <v>298.37380000000002</v>
      </c>
      <c r="U73" s="68">
        <v>595</v>
      </c>
      <c r="V73" s="69">
        <v>597</v>
      </c>
      <c r="W73" s="70">
        <v>547</v>
      </c>
      <c r="Y73" s="71">
        <v>85166080</v>
      </c>
      <c r="Z73" s="72" t="s">
        <v>34</v>
      </c>
    </row>
    <row r="74" spans="1:96" s="10" customFormat="1" ht="51" customHeight="1" x14ac:dyDescent="0.4">
      <c r="A74" s="14"/>
      <c r="B74" s="79" t="s">
        <v>21</v>
      </c>
      <c r="C74" s="327">
        <v>728948</v>
      </c>
      <c r="D74" s="332" t="s">
        <v>54</v>
      </c>
      <c r="E74" s="520">
        <v>249</v>
      </c>
      <c r="F74" s="516">
        <v>4.8</v>
      </c>
      <c r="G74" s="526" t="s">
        <v>104</v>
      </c>
      <c r="H74" s="421"/>
      <c r="I74" s="153">
        <v>1</v>
      </c>
      <c r="J74" s="154">
        <v>1</v>
      </c>
      <c r="K74" s="321">
        <v>1</v>
      </c>
      <c r="L74" s="9"/>
      <c r="M74" s="160">
        <v>3838782048548</v>
      </c>
      <c r="N74" s="75">
        <v>30.1</v>
      </c>
      <c r="O74" s="75">
        <v>34.4</v>
      </c>
      <c r="P74" s="75">
        <v>635</v>
      </c>
      <c r="Q74" s="75">
        <v>691</v>
      </c>
      <c r="R74" s="75">
        <v>680</v>
      </c>
      <c r="S74" s="81">
        <v>298.37380000000002</v>
      </c>
      <c r="U74" s="68">
        <v>595</v>
      </c>
      <c r="V74" s="69">
        <v>597</v>
      </c>
      <c r="W74" s="70">
        <v>547</v>
      </c>
      <c r="Y74" s="71">
        <v>85166080</v>
      </c>
      <c r="Z74" s="72" t="s">
        <v>34</v>
      </c>
    </row>
    <row r="75" spans="1:96" ht="63" customHeight="1" x14ac:dyDescent="0.4">
      <c r="B75" s="128"/>
      <c r="C75" s="327">
        <v>728944</v>
      </c>
      <c r="D75" s="332" t="s">
        <v>52</v>
      </c>
      <c r="E75" s="520">
        <v>249</v>
      </c>
      <c r="F75" s="516">
        <v>4.8</v>
      </c>
      <c r="G75" s="448" t="s">
        <v>102</v>
      </c>
      <c r="H75" s="419"/>
      <c r="I75" s="153">
        <v>1</v>
      </c>
      <c r="J75" s="154">
        <v>1</v>
      </c>
      <c r="K75" s="321">
        <v>1</v>
      </c>
      <c r="L75" s="9"/>
      <c r="M75" s="64">
        <v>3838782048401</v>
      </c>
      <c r="N75" s="75">
        <v>31.5</v>
      </c>
      <c r="O75" s="75">
        <v>35.799999999999997</v>
      </c>
      <c r="P75" s="75">
        <v>635</v>
      </c>
      <c r="Q75" s="75">
        <v>691</v>
      </c>
      <c r="R75" s="75">
        <v>680</v>
      </c>
      <c r="S75" s="81">
        <v>298.37380000000002</v>
      </c>
      <c r="U75" s="68">
        <v>595</v>
      </c>
      <c r="V75" s="69">
        <v>597</v>
      </c>
      <c r="W75" s="70">
        <v>547</v>
      </c>
      <c r="Y75" s="71">
        <v>85166080</v>
      </c>
      <c r="Z75" s="72" t="s">
        <v>34</v>
      </c>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row>
    <row r="76" spans="1:96" s="10" customFormat="1" ht="49.5" customHeight="1" x14ac:dyDescent="0.4">
      <c r="A76" s="14"/>
      <c r="B76" s="1"/>
      <c r="C76" s="328">
        <v>728951</v>
      </c>
      <c r="D76" s="333" t="s">
        <v>55</v>
      </c>
      <c r="E76" s="520">
        <v>229</v>
      </c>
      <c r="F76" s="516">
        <v>4.8</v>
      </c>
      <c r="G76" s="448" t="s">
        <v>105</v>
      </c>
      <c r="H76" s="419"/>
      <c r="I76" s="161">
        <v>1</v>
      </c>
      <c r="J76" s="154">
        <v>1</v>
      </c>
      <c r="K76" s="321">
        <v>1</v>
      </c>
      <c r="L76" s="9"/>
      <c r="M76" s="64">
        <v>3838782048579</v>
      </c>
      <c r="N76" s="158">
        <v>30.6</v>
      </c>
      <c r="O76" s="158">
        <v>34.9</v>
      </c>
      <c r="P76" s="66">
        <v>635</v>
      </c>
      <c r="Q76" s="66">
        <v>691</v>
      </c>
      <c r="R76" s="66">
        <v>680</v>
      </c>
      <c r="S76" s="67">
        <v>298.37380000000002</v>
      </c>
      <c r="U76" s="68">
        <v>595</v>
      </c>
      <c r="V76" s="69">
        <v>597</v>
      </c>
      <c r="W76" s="70">
        <v>547</v>
      </c>
      <c r="Y76" s="71">
        <v>85166080</v>
      </c>
      <c r="Z76" s="72" t="s">
        <v>34</v>
      </c>
    </row>
    <row r="77" spans="1:96" s="10" customFormat="1" ht="42.6" customHeight="1" x14ac:dyDescent="0.4">
      <c r="A77" s="14"/>
      <c r="B77" s="1"/>
      <c r="C77" s="328">
        <v>728927</v>
      </c>
      <c r="D77" s="333" t="s">
        <v>56</v>
      </c>
      <c r="E77" s="520">
        <v>209</v>
      </c>
      <c r="F77" s="516">
        <v>4.8</v>
      </c>
      <c r="G77" s="448" t="s">
        <v>106</v>
      </c>
      <c r="H77" s="419"/>
      <c r="I77" s="161">
        <v>1</v>
      </c>
      <c r="J77" s="154"/>
      <c r="K77" s="321">
        <v>1</v>
      </c>
      <c r="L77" s="9"/>
      <c r="M77" s="64">
        <v>3838782048241</v>
      </c>
      <c r="N77" s="158">
        <v>27.5</v>
      </c>
      <c r="O77" s="158">
        <v>31.8</v>
      </c>
      <c r="P77" s="66">
        <v>635</v>
      </c>
      <c r="Q77" s="66">
        <v>691</v>
      </c>
      <c r="R77" s="66">
        <v>680</v>
      </c>
      <c r="S77" s="67">
        <v>298.37380000000002</v>
      </c>
      <c r="U77" s="68">
        <v>595</v>
      </c>
      <c r="V77" s="69">
        <v>597</v>
      </c>
      <c r="W77" s="70">
        <v>547</v>
      </c>
      <c r="Y77" s="71">
        <v>85166080</v>
      </c>
      <c r="Z77" s="72" t="s">
        <v>34</v>
      </c>
    </row>
    <row r="78" spans="1:96" ht="42.6" customHeight="1" x14ac:dyDescent="0.4">
      <c r="B78" s="1"/>
      <c r="C78" s="329">
        <v>728928</v>
      </c>
      <c r="D78" s="334" t="s">
        <v>57</v>
      </c>
      <c r="E78" s="522">
        <v>209</v>
      </c>
      <c r="F78" s="516">
        <v>4.8</v>
      </c>
      <c r="G78" s="527" t="s">
        <v>107</v>
      </c>
      <c r="H78" s="418"/>
      <c r="I78" s="156">
        <v>1</v>
      </c>
      <c r="J78" s="151">
        <v>1</v>
      </c>
      <c r="K78" s="320">
        <v>1</v>
      </c>
      <c r="L78" s="9"/>
      <c r="M78" s="162">
        <v>3838782048258</v>
      </c>
      <c r="N78" s="163">
        <v>27.5</v>
      </c>
      <c r="O78" s="163">
        <v>31.8</v>
      </c>
      <c r="P78" s="163">
        <v>635</v>
      </c>
      <c r="Q78" s="163">
        <v>691</v>
      </c>
      <c r="R78" s="163">
        <v>680</v>
      </c>
      <c r="S78" s="164">
        <v>298.37380000000002</v>
      </c>
      <c r="U78" s="68">
        <v>595</v>
      </c>
      <c r="V78" s="69">
        <v>597</v>
      </c>
      <c r="W78" s="70">
        <v>547</v>
      </c>
      <c r="Y78" s="165">
        <v>85166080</v>
      </c>
      <c r="Z78" s="166" t="s">
        <v>34</v>
      </c>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row>
    <row r="79" spans="1:96" s="10" customFormat="1" ht="42.6" customHeight="1" x14ac:dyDescent="0.4">
      <c r="A79" s="14"/>
      <c r="B79" s="98"/>
      <c r="C79" s="327">
        <v>728929</v>
      </c>
      <c r="D79" s="332" t="s">
        <v>58</v>
      </c>
      <c r="E79" s="520">
        <v>199</v>
      </c>
      <c r="F79" s="516">
        <v>4.8</v>
      </c>
      <c r="G79" s="528" t="s">
        <v>108</v>
      </c>
      <c r="H79" s="417"/>
      <c r="I79" s="159">
        <v>1</v>
      </c>
      <c r="J79" s="154"/>
      <c r="K79" s="321">
        <v>1</v>
      </c>
      <c r="L79" s="9"/>
      <c r="M79" s="155">
        <v>3838782048265</v>
      </c>
      <c r="N79" s="75">
        <v>38</v>
      </c>
      <c r="O79" s="75">
        <v>42.3</v>
      </c>
      <c r="P79" s="75">
        <v>635</v>
      </c>
      <c r="Q79" s="75">
        <v>691</v>
      </c>
      <c r="R79" s="75">
        <v>680</v>
      </c>
      <c r="S79" s="81">
        <v>298.37380000000002</v>
      </c>
      <c r="U79" s="68">
        <v>595</v>
      </c>
      <c r="V79" s="69">
        <v>597</v>
      </c>
      <c r="W79" s="70">
        <v>547</v>
      </c>
      <c r="Y79" s="71">
        <v>85166080</v>
      </c>
      <c r="Z79" s="72" t="s">
        <v>34</v>
      </c>
    </row>
    <row r="80" spans="1:96" s="10" customFormat="1" ht="42.6" customHeight="1" x14ac:dyDescent="0.4">
      <c r="A80" s="14"/>
      <c r="B80" s="98"/>
      <c r="C80" s="327">
        <v>728931</v>
      </c>
      <c r="D80" s="332" t="s">
        <v>59</v>
      </c>
      <c r="E80" s="520">
        <v>199</v>
      </c>
      <c r="F80" s="516">
        <v>4.8</v>
      </c>
      <c r="G80" s="400" t="s">
        <v>109</v>
      </c>
      <c r="H80" s="402"/>
      <c r="I80" s="159">
        <v>1</v>
      </c>
      <c r="J80" s="154"/>
      <c r="K80" s="321">
        <v>1</v>
      </c>
      <c r="L80" s="9"/>
      <c r="M80" s="155">
        <v>3838782048289</v>
      </c>
      <c r="N80" s="75">
        <v>26.9</v>
      </c>
      <c r="O80" s="75">
        <v>31.2</v>
      </c>
      <c r="P80" s="75">
        <v>635</v>
      </c>
      <c r="Q80" s="75">
        <v>691</v>
      </c>
      <c r="R80" s="75">
        <v>680</v>
      </c>
      <c r="S80" s="81">
        <v>298.37380000000002</v>
      </c>
      <c r="U80" s="68">
        <v>595</v>
      </c>
      <c r="V80" s="69">
        <v>597</v>
      </c>
      <c r="W80" s="70">
        <v>547</v>
      </c>
      <c r="Y80" s="71">
        <v>85166080</v>
      </c>
      <c r="Z80" s="72" t="s">
        <v>34</v>
      </c>
    </row>
    <row r="81" spans="1:96" s="10" customFormat="1" ht="42.6" customHeight="1" thickBot="1" x14ac:dyDescent="0.45">
      <c r="A81" s="14"/>
      <c r="B81" s="98"/>
      <c r="C81" s="330">
        <v>728930</v>
      </c>
      <c r="D81" s="335" t="s">
        <v>60</v>
      </c>
      <c r="E81" s="523">
        <v>189</v>
      </c>
      <c r="F81" s="515">
        <v>4.8</v>
      </c>
      <c r="G81" s="529" t="s">
        <v>110</v>
      </c>
      <c r="H81" s="506"/>
      <c r="I81" s="322">
        <v>1</v>
      </c>
      <c r="J81" s="323"/>
      <c r="K81" s="324">
        <v>1</v>
      </c>
      <c r="L81" s="9"/>
      <c r="M81" s="167">
        <v>3838782048272</v>
      </c>
      <c r="N81" s="168">
        <v>26.9</v>
      </c>
      <c r="O81" s="168">
        <v>31.2</v>
      </c>
      <c r="P81" s="168">
        <v>635</v>
      </c>
      <c r="Q81" s="168">
        <v>691</v>
      </c>
      <c r="R81" s="168">
        <v>680</v>
      </c>
      <c r="S81" s="169">
        <v>298.37380000000002</v>
      </c>
      <c r="U81" s="90">
        <v>595</v>
      </c>
      <c r="V81" s="91">
        <v>597</v>
      </c>
      <c r="W81" s="92">
        <v>547</v>
      </c>
      <c r="Y81" s="170">
        <v>85166080</v>
      </c>
      <c r="Z81" s="171" t="s">
        <v>34</v>
      </c>
    </row>
    <row r="82" spans="1:96" s="176" customFormat="1" ht="37.5" customHeight="1" thickBot="1" x14ac:dyDescent="0.45">
      <c r="A82" s="14"/>
      <c r="B82" s="142"/>
      <c r="C82" s="172" t="s">
        <v>61</v>
      </c>
      <c r="D82" s="172"/>
      <c r="E82" s="27"/>
      <c r="F82" s="27"/>
      <c r="G82" s="27"/>
      <c r="H82" s="27"/>
      <c r="I82" s="27"/>
      <c r="J82" s="27"/>
      <c r="K82" s="27"/>
      <c r="L82" s="27"/>
      <c r="M82" s="173"/>
      <c r="N82" s="174"/>
      <c r="O82" s="174"/>
      <c r="P82" s="174"/>
      <c r="Q82" s="174"/>
      <c r="R82" s="174"/>
      <c r="S82" s="175"/>
      <c r="U82" s="174"/>
      <c r="V82" s="174"/>
      <c r="W82" s="174"/>
      <c r="Y82" s="174"/>
      <c r="Z82" s="174"/>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row>
    <row r="83" spans="1:96" ht="39" customHeight="1" x14ac:dyDescent="0.4">
      <c r="B83" s="1"/>
      <c r="C83" s="381">
        <v>655257</v>
      </c>
      <c r="D83" s="382" t="s">
        <v>62</v>
      </c>
      <c r="E83" s="371">
        <v>149</v>
      </c>
      <c r="F83" s="514">
        <v>1.38</v>
      </c>
      <c r="G83" s="507" t="s">
        <v>128</v>
      </c>
      <c r="H83" s="507"/>
      <c r="I83" s="507"/>
      <c r="J83" s="507"/>
      <c r="K83" s="508"/>
      <c r="L83" s="118"/>
      <c r="M83" s="387">
        <v>3838782054624</v>
      </c>
      <c r="N83" s="376">
        <v>15</v>
      </c>
      <c r="O83" s="376">
        <v>17</v>
      </c>
      <c r="P83" s="376">
        <v>650</v>
      </c>
      <c r="Q83" s="376">
        <v>445</v>
      </c>
      <c r="R83" s="376">
        <v>404</v>
      </c>
      <c r="S83" s="377">
        <v>116.857</v>
      </c>
      <c r="U83" s="391">
        <v>595</v>
      </c>
      <c r="V83" s="376">
        <v>388</v>
      </c>
      <c r="W83" s="114">
        <v>345</v>
      </c>
      <c r="Y83" s="113">
        <v>85165000</v>
      </c>
      <c r="Z83" s="114" t="s">
        <v>63</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1:96" ht="48.75" customHeight="1" x14ac:dyDescent="0.4">
      <c r="B84" s="79" t="s">
        <v>21</v>
      </c>
      <c r="C84" s="383">
        <v>655258</v>
      </c>
      <c r="D84" s="180" t="s">
        <v>64</v>
      </c>
      <c r="E84" s="63">
        <v>179</v>
      </c>
      <c r="F84" s="516">
        <v>1.38</v>
      </c>
      <c r="G84" s="425" t="s">
        <v>127</v>
      </c>
      <c r="H84" s="425"/>
      <c r="I84" s="425"/>
      <c r="J84" s="425"/>
      <c r="K84" s="501"/>
      <c r="L84" s="118"/>
      <c r="M84" s="388">
        <v>3838782054631</v>
      </c>
      <c r="N84" s="75">
        <v>14</v>
      </c>
      <c r="O84" s="75">
        <v>16</v>
      </c>
      <c r="P84" s="75">
        <v>650</v>
      </c>
      <c r="Q84" s="75">
        <v>441</v>
      </c>
      <c r="R84" s="75">
        <v>404</v>
      </c>
      <c r="S84" s="389">
        <v>115.8066</v>
      </c>
      <c r="U84" s="392">
        <v>595</v>
      </c>
      <c r="V84" s="75">
        <v>384</v>
      </c>
      <c r="W84" s="123">
        <v>320</v>
      </c>
      <c r="Y84" s="122">
        <v>85165000</v>
      </c>
      <c r="Z84" s="123" t="s">
        <v>63</v>
      </c>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row>
    <row r="85" spans="1:96" ht="48.75" customHeight="1" x14ac:dyDescent="0.2">
      <c r="A85" s="105"/>
      <c r="B85" s="79" t="s">
        <v>21</v>
      </c>
      <c r="C85" s="383">
        <v>655259</v>
      </c>
      <c r="D85" s="180" t="s">
        <v>65</v>
      </c>
      <c r="E85" s="63">
        <v>179</v>
      </c>
      <c r="F85" s="516">
        <v>1.38</v>
      </c>
      <c r="G85" s="425" t="s">
        <v>126</v>
      </c>
      <c r="H85" s="425"/>
      <c r="I85" s="425"/>
      <c r="J85" s="425"/>
      <c r="K85" s="501"/>
      <c r="L85" s="118"/>
      <c r="M85" s="388">
        <v>3838782054648</v>
      </c>
      <c r="N85" s="75">
        <v>18.5</v>
      </c>
      <c r="O85" s="75">
        <v>20.5</v>
      </c>
      <c r="P85" s="75">
        <v>653</v>
      </c>
      <c r="Q85" s="75">
        <v>466</v>
      </c>
      <c r="R85" s="75">
        <v>500</v>
      </c>
      <c r="S85" s="389">
        <v>152.149</v>
      </c>
      <c r="U85" s="392">
        <v>595</v>
      </c>
      <c r="V85" s="75">
        <v>388</v>
      </c>
      <c r="W85" s="123">
        <v>385</v>
      </c>
      <c r="Y85" s="122">
        <v>85165000</v>
      </c>
      <c r="Z85" s="123" t="s">
        <v>63</v>
      </c>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8.75" customHeight="1" x14ac:dyDescent="0.2">
      <c r="A86" s="105"/>
      <c r="B86" s="79" t="s">
        <v>21</v>
      </c>
      <c r="C86" s="383">
        <v>734197</v>
      </c>
      <c r="D86" s="180" t="s">
        <v>209</v>
      </c>
      <c r="E86" s="63">
        <v>239</v>
      </c>
      <c r="F86" s="516">
        <v>1.38</v>
      </c>
      <c r="G86" s="425" t="s">
        <v>215</v>
      </c>
      <c r="H86" s="425"/>
      <c r="I86" s="425"/>
      <c r="J86" s="425"/>
      <c r="K86" s="501"/>
      <c r="L86" s="118"/>
      <c r="M86" s="388">
        <v>3838782323188</v>
      </c>
      <c r="N86" s="75">
        <v>14</v>
      </c>
      <c r="O86" s="75">
        <v>15</v>
      </c>
      <c r="P86" s="75">
        <v>706</v>
      </c>
      <c r="Q86" s="75">
        <v>460</v>
      </c>
      <c r="R86" s="75">
        <v>403</v>
      </c>
      <c r="S86" s="389">
        <v>130.88</v>
      </c>
      <c r="U86" s="392">
        <v>595</v>
      </c>
      <c r="V86" s="75">
        <v>376</v>
      </c>
      <c r="W86" s="123">
        <v>320</v>
      </c>
      <c r="Y86" s="122">
        <v>85165000</v>
      </c>
      <c r="Z86" s="123" t="s">
        <v>63</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ht="48.75" customHeight="1" x14ac:dyDescent="0.2">
      <c r="A87" s="60"/>
      <c r="B87" s="79" t="s">
        <v>21</v>
      </c>
      <c r="C87" s="383">
        <v>655260</v>
      </c>
      <c r="D87" s="180" t="s">
        <v>66</v>
      </c>
      <c r="E87" s="117">
        <v>229</v>
      </c>
      <c r="F87" s="516">
        <v>1.38</v>
      </c>
      <c r="G87" s="425" t="s">
        <v>125</v>
      </c>
      <c r="H87" s="425"/>
      <c r="I87" s="425"/>
      <c r="J87" s="425"/>
      <c r="K87" s="501"/>
      <c r="L87" s="118"/>
      <c r="M87" s="388">
        <v>3838782054655</v>
      </c>
      <c r="N87" s="75">
        <v>18.5</v>
      </c>
      <c r="O87" s="75">
        <v>20.5</v>
      </c>
      <c r="P87" s="75">
        <v>653</v>
      </c>
      <c r="Q87" s="75">
        <v>466</v>
      </c>
      <c r="R87" s="75">
        <v>500</v>
      </c>
      <c r="S87" s="389">
        <v>152.149</v>
      </c>
      <c r="U87" s="392">
        <v>595</v>
      </c>
      <c r="V87" s="75">
        <v>388</v>
      </c>
      <c r="W87" s="123">
        <v>400</v>
      </c>
      <c r="Y87" s="122">
        <v>85165000</v>
      </c>
      <c r="Z87" s="123" t="s">
        <v>63</v>
      </c>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ht="45" customHeight="1" thickBot="1" x14ac:dyDescent="0.25">
      <c r="A88" s="105"/>
      <c r="B88" s="79" t="s">
        <v>21</v>
      </c>
      <c r="C88" s="384">
        <v>733806</v>
      </c>
      <c r="D88" s="385" t="s">
        <v>210</v>
      </c>
      <c r="E88" s="386">
        <v>259</v>
      </c>
      <c r="F88" s="515">
        <v>1.38</v>
      </c>
      <c r="G88" s="502" t="s">
        <v>211</v>
      </c>
      <c r="H88" s="502"/>
      <c r="I88" s="502"/>
      <c r="J88" s="502"/>
      <c r="K88" s="503"/>
      <c r="L88" s="118"/>
      <c r="M88" s="390">
        <v>3838782301865</v>
      </c>
      <c r="N88" s="379">
        <v>18</v>
      </c>
      <c r="O88" s="379">
        <v>20.100000000000001</v>
      </c>
      <c r="P88" s="379">
        <v>657</v>
      </c>
      <c r="Q88" s="379">
        <v>462</v>
      </c>
      <c r="R88" s="379">
        <v>442</v>
      </c>
      <c r="S88" s="380">
        <v>134.16999999999999</v>
      </c>
      <c r="U88" s="393">
        <v>592</v>
      </c>
      <c r="V88" s="379">
        <v>390</v>
      </c>
      <c r="W88" s="138">
        <v>375</v>
      </c>
      <c r="Y88" s="137">
        <v>85165000</v>
      </c>
      <c r="Z88" s="138" t="s">
        <v>63</v>
      </c>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row>
    <row r="89" spans="1:96" s="176" customFormat="1" ht="31.5" customHeight="1" thickBot="1" x14ac:dyDescent="0.5">
      <c r="A89" s="183"/>
      <c r="B89" s="183"/>
      <c r="C89" s="172" t="s">
        <v>67</v>
      </c>
      <c r="D89" s="172"/>
      <c r="E89" s="27"/>
      <c r="F89" s="27"/>
      <c r="G89" s="8"/>
      <c r="H89" s="8"/>
      <c r="I89" s="8"/>
      <c r="J89" s="8"/>
      <c r="K89" s="8"/>
      <c r="L89" s="27"/>
      <c r="M89" s="8"/>
      <c r="N89" s="174"/>
      <c r="O89" s="174"/>
      <c r="P89" s="174"/>
      <c r="Q89" s="174"/>
      <c r="R89" s="174"/>
      <c r="S89" s="175"/>
      <c r="U89" s="174"/>
      <c r="V89" s="174"/>
      <c r="W89" s="174"/>
      <c r="Y89" s="174"/>
      <c r="Z89" s="174"/>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row>
    <row r="90" spans="1:96" s="10" customFormat="1" ht="48" customHeight="1" x14ac:dyDescent="0.2">
      <c r="A90" s="60"/>
      <c r="B90" s="128"/>
      <c r="C90" s="177">
        <v>664708</v>
      </c>
      <c r="D90" s="184" t="s">
        <v>68</v>
      </c>
      <c r="E90" s="185">
        <v>279</v>
      </c>
      <c r="F90" s="514">
        <v>4.8</v>
      </c>
      <c r="G90" s="446" t="s">
        <v>111</v>
      </c>
      <c r="H90" s="446"/>
      <c r="I90" s="446"/>
      <c r="J90" s="446"/>
      <c r="K90" s="447"/>
      <c r="L90" s="118"/>
      <c r="M90" s="100">
        <v>3838782061820</v>
      </c>
      <c r="N90" s="186">
        <v>30.5</v>
      </c>
      <c r="O90" s="101">
        <v>35</v>
      </c>
      <c r="P90" s="101">
        <v>485</v>
      </c>
      <c r="Q90" s="101">
        <v>884</v>
      </c>
      <c r="R90" s="101">
        <v>636</v>
      </c>
      <c r="S90" s="102">
        <v>272.67863999999997</v>
      </c>
      <c r="U90" s="178">
        <v>448</v>
      </c>
      <c r="V90" s="101">
        <v>815</v>
      </c>
      <c r="W90" s="59">
        <v>550</v>
      </c>
      <c r="Y90" s="178">
        <v>84221100</v>
      </c>
      <c r="Z90" s="59" t="s">
        <v>63</v>
      </c>
    </row>
    <row r="91" spans="1:96" s="10" customFormat="1" ht="48" customHeight="1" x14ac:dyDescent="0.2">
      <c r="A91" s="60"/>
      <c r="B91" s="79" t="s">
        <v>21</v>
      </c>
      <c r="C91" s="187">
        <v>664710</v>
      </c>
      <c r="D91" s="188" t="s">
        <v>69</v>
      </c>
      <c r="E91" s="189">
        <v>329</v>
      </c>
      <c r="F91" s="516">
        <v>4.8</v>
      </c>
      <c r="G91" s="425" t="s">
        <v>113</v>
      </c>
      <c r="H91" s="425"/>
      <c r="I91" s="425"/>
      <c r="J91" s="425"/>
      <c r="K91" s="420"/>
      <c r="L91" s="118"/>
      <c r="M91" s="190">
        <v>3838782061837</v>
      </c>
      <c r="N91" s="191">
        <v>30.5</v>
      </c>
      <c r="O91" s="163">
        <v>35</v>
      </c>
      <c r="P91" s="163">
        <v>485</v>
      </c>
      <c r="Q91" s="163">
        <v>884</v>
      </c>
      <c r="R91" s="163">
        <v>636</v>
      </c>
      <c r="S91" s="164">
        <v>272.67863999999997</v>
      </c>
      <c r="U91" s="192">
        <v>448</v>
      </c>
      <c r="V91" s="163">
        <v>815</v>
      </c>
      <c r="W91" s="166">
        <v>550</v>
      </c>
      <c r="Y91" s="192">
        <v>84221100</v>
      </c>
      <c r="Z91" s="166" t="s">
        <v>63</v>
      </c>
    </row>
    <row r="92" spans="1:96" s="10" customFormat="1" ht="48" customHeight="1" x14ac:dyDescent="0.2">
      <c r="A92" s="60"/>
      <c r="B92" s="128"/>
      <c r="C92" s="187">
        <v>664716</v>
      </c>
      <c r="D92" s="193" t="s">
        <v>70</v>
      </c>
      <c r="E92" s="189">
        <v>299</v>
      </c>
      <c r="F92" s="516">
        <v>4.8</v>
      </c>
      <c r="G92" s="448" t="s">
        <v>112</v>
      </c>
      <c r="H92" s="448"/>
      <c r="I92" s="448"/>
      <c r="J92" s="448"/>
      <c r="K92" s="419"/>
      <c r="L92" s="118"/>
      <c r="M92" s="162">
        <v>3838782061066</v>
      </c>
      <c r="N92" s="158">
        <v>30.5</v>
      </c>
      <c r="O92" s="158">
        <v>35</v>
      </c>
      <c r="P92" s="194">
        <v>485</v>
      </c>
      <c r="Q92" s="194">
        <v>884</v>
      </c>
      <c r="R92" s="194">
        <v>636</v>
      </c>
      <c r="S92" s="195">
        <v>272.67863999999997</v>
      </c>
      <c r="U92" s="181">
        <v>448</v>
      </c>
      <c r="V92" s="75">
        <v>815</v>
      </c>
      <c r="W92" s="72">
        <v>550</v>
      </c>
      <c r="Y92" s="71">
        <v>84221100</v>
      </c>
      <c r="Z92" s="72" t="s">
        <v>63</v>
      </c>
    </row>
    <row r="93" spans="1:96" s="10" customFormat="1" ht="48" customHeight="1" x14ac:dyDescent="0.2">
      <c r="A93" s="60"/>
      <c r="B93" s="128"/>
      <c r="C93" s="179">
        <v>664711</v>
      </c>
      <c r="D93" s="193" t="s">
        <v>71</v>
      </c>
      <c r="E93" s="63">
        <v>299</v>
      </c>
      <c r="F93" s="516">
        <v>4.8</v>
      </c>
      <c r="G93" s="425" t="s">
        <v>114</v>
      </c>
      <c r="H93" s="425"/>
      <c r="I93" s="425"/>
      <c r="J93" s="425"/>
      <c r="K93" s="420"/>
      <c r="L93" s="118"/>
      <c r="M93" s="162">
        <v>3838782061844</v>
      </c>
      <c r="N93" s="191">
        <v>36</v>
      </c>
      <c r="O93" s="163">
        <v>42</v>
      </c>
      <c r="P93" s="163">
        <v>630</v>
      </c>
      <c r="Q93" s="163">
        <v>884</v>
      </c>
      <c r="R93" s="163">
        <v>635</v>
      </c>
      <c r="S93" s="164">
        <v>353.64420000000001</v>
      </c>
      <c r="U93" s="181">
        <v>598</v>
      </c>
      <c r="V93" s="75">
        <v>815</v>
      </c>
      <c r="W93" s="72">
        <v>550</v>
      </c>
      <c r="Y93" s="192">
        <v>84221100</v>
      </c>
      <c r="Z93" s="166" t="s">
        <v>63</v>
      </c>
    </row>
    <row r="94" spans="1:96" s="10" customFormat="1" ht="48" customHeight="1" x14ac:dyDescent="0.2">
      <c r="A94" s="60"/>
      <c r="B94" s="128"/>
      <c r="C94" s="179">
        <v>664820</v>
      </c>
      <c r="D94" s="193" t="s">
        <v>73</v>
      </c>
      <c r="E94" s="63">
        <v>339</v>
      </c>
      <c r="F94" s="516">
        <v>4.8</v>
      </c>
      <c r="G94" s="425" t="s">
        <v>116</v>
      </c>
      <c r="H94" s="425"/>
      <c r="I94" s="425"/>
      <c r="J94" s="425"/>
      <c r="K94" s="420"/>
      <c r="L94" s="118"/>
      <c r="M94" s="190">
        <v>3838782062247</v>
      </c>
      <c r="N94" s="191">
        <v>36</v>
      </c>
      <c r="O94" s="163">
        <v>42</v>
      </c>
      <c r="P94" s="163">
        <v>630</v>
      </c>
      <c r="Q94" s="163">
        <v>884</v>
      </c>
      <c r="R94" s="163">
        <v>635</v>
      </c>
      <c r="S94" s="164">
        <v>353.64420000000001</v>
      </c>
      <c r="U94" s="181">
        <v>598</v>
      </c>
      <c r="V94" s="75">
        <v>815</v>
      </c>
      <c r="W94" s="72">
        <v>550</v>
      </c>
      <c r="Y94" s="71">
        <v>84221100</v>
      </c>
      <c r="Z94" s="72" t="s">
        <v>63</v>
      </c>
    </row>
    <row r="95" spans="1:96" s="10" customFormat="1" ht="48" customHeight="1" x14ac:dyDescent="0.2">
      <c r="A95" s="60"/>
      <c r="B95" s="79" t="s">
        <v>21</v>
      </c>
      <c r="C95" s="187">
        <v>664718</v>
      </c>
      <c r="D95" s="193" t="s">
        <v>72</v>
      </c>
      <c r="E95" s="189">
        <v>359</v>
      </c>
      <c r="F95" s="516">
        <v>4.8</v>
      </c>
      <c r="G95" s="425" t="s">
        <v>115</v>
      </c>
      <c r="H95" s="425"/>
      <c r="I95" s="425"/>
      <c r="J95" s="425"/>
      <c r="K95" s="420"/>
      <c r="L95" s="118"/>
      <c r="M95" s="162">
        <v>3838782061073</v>
      </c>
      <c r="N95" s="158">
        <v>30.5</v>
      </c>
      <c r="O95" s="158">
        <v>35</v>
      </c>
      <c r="P95" s="194">
        <v>485</v>
      </c>
      <c r="Q95" s="194">
        <v>884</v>
      </c>
      <c r="R95" s="194">
        <v>636</v>
      </c>
      <c r="S95" s="195">
        <v>272.67863999999997</v>
      </c>
      <c r="U95" s="181">
        <v>448</v>
      </c>
      <c r="V95" s="75">
        <v>815</v>
      </c>
      <c r="W95" s="72">
        <v>550</v>
      </c>
      <c r="Y95" s="71">
        <v>84221100</v>
      </c>
      <c r="Z95" s="72" t="s">
        <v>63</v>
      </c>
    </row>
    <row r="96" spans="1:96" s="10" customFormat="1" ht="54" customHeight="1" x14ac:dyDescent="0.2">
      <c r="A96" s="60"/>
      <c r="B96" s="79" t="s">
        <v>21</v>
      </c>
      <c r="C96" s="179">
        <v>664714</v>
      </c>
      <c r="D96" s="196" t="s">
        <v>74</v>
      </c>
      <c r="E96" s="63">
        <v>369</v>
      </c>
      <c r="F96" s="516">
        <v>4.8</v>
      </c>
      <c r="G96" s="425" t="s">
        <v>85</v>
      </c>
      <c r="H96" s="425"/>
      <c r="I96" s="425"/>
      <c r="J96" s="425"/>
      <c r="K96" s="420"/>
      <c r="L96" s="118"/>
      <c r="M96" s="64">
        <v>3838782061042</v>
      </c>
      <c r="N96" s="74">
        <v>36</v>
      </c>
      <c r="O96" s="75">
        <v>42</v>
      </c>
      <c r="P96" s="75">
        <v>630</v>
      </c>
      <c r="Q96" s="75">
        <v>884</v>
      </c>
      <c r="R96" s="75">
        <v>635</v>
      </c>
      <c r="S96" s="81">
        <v>353.64420000000001</v>
      </c>
      <c r="U96" s="181">
        <v>598</v>
      </c>
      <c r="V96" s="75">
        <v>815</v>
      </c>
      <c r="W96" s="72">
        <v>550</v>
      </c>
      <c r="Y96" s="71">
        <v>84221100</v>
      </c>
      <c r="Z96" s="72" t="s">
        <v>63</v>
      </c>
    </row>
    <row r="97" spans="1:96" s="10" customFormat="1" ht="54" customHeight="1" x14ac:dyDescent="0.2">
      <c r="A97" s="60"/>
      <c r="B97" s="197"/>
      <c r="C97" s="187">
        <v>729180</v>
      </c>
      <c r="D97" s="193" t="s">
        <v>75</v>
      </c>
      <c r="E97" s="189">
        <v>369</v>
      </c>
      <c r="F97" s="516">
        <v>4.8</v>
      </c>
      <c r="G97" s="425" t="s">
        <v>117</v>
      </c>
      <c r="H97" s="425"/>
      <c r="I97" s="425"/>
      <c r="J97" s="425"/>
      <c r="K97" s="420"/>
      <c r="L97" s="118"/>
      <c r="M97" s="162">
        <v>3838782075292</v>
      </c>
      <c r="N97" s="158">
        <v>33.5</v>
      </c>
      <c r="O97" s="158">
        <v>36.1</v>
      </c>
      <c r="P97" s="194">
        <v>640</v>
      </c>
      <c r="Q97" s="194">
        <v>890</v>
      </c>
      <c r="R97" s="194">
        <v>665</v>
      </c>
      <c r="S97" s="195">
        <v>378.78399999999999</v>
      </c>
      <c r="U97" s="181">
        <v>596</v>
      </c>
      <c r="V97" s="75">
        <v>817</v>
      </c>
      <c r="W97" s="72">
        <v>556</v>
      </c>
      <c r="Y97" s="71">
        <v>84221100</v>
      </c>
      <c r="Z97" s="72" t="s">
        <v>34</v>
      </c>
    </row>
    <row r="98" spans="1:96" s="10" customFormat="1" ht="54" customHeight="1" x14ac:dyDescent="0.2">
      <c r="A98" s="60"/>
      <c r="B98" s="79" t="s">
        <v>21</v>
      </c>
      <c r="C98" s="179">
        <v>664821</v>
      </c>
      <c r="D98" s="196" t="s">
        <v>76</v>
      </c>
      <c r="E98" s="63">
        <v>369</v>
      </c>
      <c r="F98" s="516">
        <v>4.8</v>
      </c>
      <c r="G98" s="448" t="s">
        <v>118</v>
      </c>
      <c r="H98" s="448"/>
      <c r="I98" s="448"/>
      <c r="J98" s="448"/>
      <c r="K98" s="419"/>
      <c r="L98" s="118"/>
      <c r="M98" s="162">
        <v>3838782062254</v>
      </c>
      <c r="N98" s="158">
        <v>36</v>
      </c>
      <c r="O98" s="158">
        <v>42</v>
      </c>
      <c r="P98" s="194">
        <v>630</v>
      </c>
      <c r="Q98" s="194">
        <v>884</v>
      </c>
      <c r="R98" s="194">
        <v>635</v>
      </c>
      <c r="S98" s="195">
        <v>353.64420000000001</v>
      </c>
      <c r="U98" s="181">
        <v>598</v>
      </c>
      <c r="V98" s="75">
        <v>815</v>
      </c>
      <c r="W98" s="72">
        <v>550</v>
      </c>
      <c r="Y98" s="71">
        <v>84221100</v>
      </c>
      <c r="Z98" s="72" t="s">
        <v>63</v>
      </c>
    </row>
    <row r="99" spans="1:96" s="10" customFormat="1" ht="54" customHeight="1" x14ac:dyDescent="0.2">
      <c r="A99" s="60"/>
      <c r="B99" s="79" t="s">
        <v>21</v>
      </c>
      <c r="C99" s="179">
        <v>664715</v>
      </c>
      <c r="D99" s="193" t="s">
        <v>77</v>
      </c>
      <c r="E99" s="63">
        <v>409</v>
      </c>
      <c r="F99" s="516">
        <v>4.8</v>
      </c>
      <c r="G99" s="448" t="s">
        <v>119</v>
      </c>
      <c r="H99" s="448"/>
      <c r="I99" s="448"/>
      <c r="J99" s="448"/>
      <c r="K99" s="419"/>
      <c r="L99" s="118"/>
      <c r="M99" s="162">
        <v>3838782061059</v>
      </c>
      <c r="N99" s="158">
        <v>36</v>
      </c>
      <c r="O99" s="158">
        <v>42</v>
      </c>
      <c r="P99" s="194">
        <v>630</v>
      </c>
      <c r="Q99" s="194">
        <v>884</v>
      </c>
      <c r="R99" s="194">
        <v>635</v>
      </c>
      <c r="S99" s="195">
        <v>353.64420000000001</v>
      </c>
      <c r="U99" s="181">
        <v>598</v>
      </c>
      <c r="V99" s="75">
        <v>815</v>
      </c>
      <c r="W99" s="72">
        <v>550</v>
      </c>
      <c r="Y99" s="71">
        <v>84221100</v>
      </c>
      <c r="Z99" s="72" t="s">
        <v>63</v>
      </c>
    </row>
    <row r="100" spans="1:96" s="10" customFormat="1" ht="62.25" customHeight="1" thickBot="1" x14ac:dyDescent="0.25">
      <c r="A100" s="60"/>
      <c r="B100" s="79" t="s">
        <v>21</v>
      </c>
      <c r="C100" s="198">
        <v>729179</v>
      </c>
      <c r="D100" s="199" t="s">
        <v>78</v>
      </c>
      <c r="E100" s="103">
        <v>489</v>
      </c>
      <c r="F100" s="515">
        <v>4.8</v>
      </c>
      <c r="G100" s="455" t="s">
        <v>120</v>
      </c>
      <c r="H100" s="455"/>
      <c r="I100" s="455"/>
      <c r="J100" s="455"/>
      <c r="K100" s="456"/>
      <c r="L100" s="118"/>
      <c r="M100" s="200">
        <v>3838782075308</v>
      </c>
      <c r="N100" s="201">
        <v>33.5</v>
      </c>
      <c r="O100" s="201">
        <v>36.1</v>
      </c>
      <c r="P100" s="202">
        <v>640</v>
      </c>
      <c r="Q100" s="202">
        <v>890</v>
      </c>
      <c r="R100" s="202">
        <v>665</v>
      </c>
      <c r="S100" s="203">
        <v>378.78399999999999</v>
      </c>
      <c r="U100" s="204">
        <v>596</v>
      </c>
      <c r="V100" s="88">
        <v>817</v>
      </c>
      <c r="W100" s="94">
        <v>556</v>
      </c>
      <c r="Y100" s="93">
        <v>84221100</v>
      </c>
      <c r="Z100" s="94" t="s">
        <v>34</v>
      </c>
    </row>
    <row r="101" spans="1:96" s="205" customFormat="1" ht="26.1" customHeight="1" thickBot="1" x14ac:dyDescent="0.25">
      <c r="B101" s="206"/>
      <c r="C101" s="207" t="s">
        <v>130</v>
      </c>
      <c r="D101" s="208"/>
      <c r="E101" s="209"/>
      <c r="F101" s="210"/>
      <c r="G101" s="211"/>
      <c r="H101" s="212"/>
      <c r="I101" s="213"/>
      <c r="J101" s="213"/>
      <c r="K101" s="213"/>
      <c r="L101" s="214"/>
      <c r="M101" s="215"/>
      <c r="N101" s="216"/>
      <c r="O101" s="217"/>
      <c r="P101" s="217"/>
      <c r="Q101" s="217"/>
      <c r="R101" s="217"/>
      <c r="T101" s="217"/>
      <c r="U101" s="217"/>
      <c r="V101" s="217"/>
      <c r="X101" s="217"/>
      <c r="Y101" s="217"/>
    </row>
    <row r="102" spans="1:96" s="220" customFormat="1" ht="51.75" customHeight="1" thickBot="1" x14ac:dyDescent="0.25">
      <c r="A102" s="60"/>
      <c r="B102" s="218"/>
      <c r="C102" s="394">
        <v>664882</v>
      </c>
      <c r="D102" s="219" t="s">
        <v>131</v>
      </c>
      <c r="E102" s="531">
        <v>279</v>
      </c>
      <c r="F102" s="532">
        <v>4.8</v>
      </c>
      <c r="G102" s="457" t="s">
        <v>132</v>
      </c>
      <c r="H102" s="458"/>
      <c r="I102" s="458"/>
      <c r="J102" s="458"/>
      <c r="K102" s="459"/>
      <c r="M102" s="221">
        <v>3838782062261</v>
      </c>
      <c r="N102" s="222">
        <v>42.5</v>
      </c>
      <c r="O102" s="222">
        <v>44</v>
      </c>
      <c r="P102" s="223">
        <v>645</v>
      </c>
      <c r="Q102" s="223">
        <v>871</v>
      </c>
      <c r="R102" s="223">
        <v>645</v>
      </c>
      <c r="S102" s="224">
        <f>(P102*Q102*R102)/1000000</f>
        <v>362.357775</v>
      </c>
      <c r="T102" s="228"/>
      <c r="U102" s="225">
        <v>598</v>
      </c>
      <c r="V102" s="226">
        <v>845</v>
      </c>
      <c r="W102" s="227">
        <v>600</v>
      </c>
      <c r="X102" s="228"/>
      <c r="Y102" s="229">
        <v>84221100</v>
      </c>
      <c r="Z102" s="230" t="s">
        <v>63</v>
      </c>
    </row>
    <row r="103" spans="1:96" s="235" customFormat="1" ht="28.5" customHeight="1" thickBot="1" x14ac:dyDescent="0.5">
      <c r="A103" s="183"/>
      <c r="B103" s="183"/>
      <c r="C103" s="37" t="s">
        <v>79</v>
      </c>
      <c r="D103" s="37"/>
      <c r="E103" s="37"/>
      <c r="F103" s="231"/>
      <c r="G103" s="342"/>
      <c r="H103" s="342"/>
      <c r="I103" s="343"/>
      <c r="J103" s="343"/>
      <c r="K103" s="232"/>
      <c r="L103" s="37"/>
      <c r="M103" s="146"/>
      <c r="N103" s="233"/>
      <c r="O103" s="233"/>
      <c r="P103" s="233"/>
      <c r="Q103" s="233"/>
      <c r="R103" s="233"/>
      <c r="S103" s="234"/>
      <c r="U103" s="233"/>
      <c r="V103" s="233"/>
      <c r="W103" s="233"/>
      <c r="Y103" s="233"/>
      <c r="Z103" s="233"/>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row>
    <row r="104" spans="1:96" ht="63.75" customHeight="1" x14ac:dyDescent="0.2">
      <c r="A104" s="105"/>
      <c r="B104" s="236"/>
      <c r="C104" s="344">
        <v>734668</v>
      </c>
      <c r="D104" s="345" t="s">
        <v>212</v>
      </c>
      <c r="E104" s="346">
        <v>339</v>
      </c>
      <c r="F104" s="533">
        <v>6.24</v>
      </c>
      <c r="G104" s="453" t="s">
        <v>214</v>
      </c>
      <c r="H104" s="453"/>
      <c r="I104" s="453"/>
      <c r="J104" s="453"/>
      <c r="K104" s="454"/>
      <c r="L104" s="118"/>
      <c r="M104" s="348">
        <v>3838782337482</v>
      </c>
      <c r="N104" s="349">
        <v>38.5</v>
      </c>
      <c r="O104" s="349">
        <v>40.5</v>
      </c>
      <c r="P104" s="350">
        <v>585</v>
      </c>
      <c r="Q104" s="351">
        <v>1285</v>
      </c>
      <c r="R104" s="351">
        <v>650</v>
      </c>
      <c r="S104" s="352">
        <v>488.62</v>
      </c>
      <c r="U104" s="55">
        <v>540</v>
      </c>
      <c r="V104" s="56">
        <v>122.8</v>
      </c>
      <c r="W104" s="57">
        <v>545</v>
      </c>
      <c r="Y104" s="353">
        <v>84182159</v>
      </c>
      <c r="Z104" s="354" t="s">
        <v>213</v>
      </c>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row>
    <row r="105" spans="1:96" ht="77.25" customHeight="1" x14ac:dyDescent="0.2">
      <c r="A105" s="105"/>
      <c r="B105" s="236"/>
      <c r="C105" s="355">
        <v>732626</v>
      </c>
      <c r="D105" s="356" t="s">
        <v>153</v>
      </c>
      <c r="E105" s="357">
        <v>399</v>
      </c>
      <c r="F105" s="534">
        <v>14.04</v>
      </c>
      <c r="G105" s="509" t="s">
        <v>156</v>
      </c>
      <c r="H105" s="509"/>
      <c r="I105" s="509"/>
      <c r="J105" s="509"/>
      <c r="K105" s="510"/>
      <c r="L105" s="118"/>
      <c r="M105" s="358">
        <v>3838782167379</v>
      </c>
      <c r="N105" s="359">
        <v>61</v>
      </c>
      <c r="O105" s="359">
        <v>63.5</v>
      </c>
      <c r="P105" s="360">
        <v>585</v>
      </c>
      <c r="Q105" s="361">
        <v>1835</v>
      </c>
      <c r="R105" s="361">
        <v>650</v>
      </c>
      <c r="S105" s="362">
        <v>697.75874999999996</v>
      </c>
      <c r="U105" s="363">
        <v>540</v>
      </c>
      <c r="V105" s="364">
        <v>1775</v>
      </c>
      <c r="W105" s="365">
        <v>545</v>
      </c>
      <c r="Y105" s="368">
        <v>8418108099</v>
      </c>
      <c r="Z105" s="366" t="s">
        <v>34</v>
      </c>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row>
    <row r="106" spans="1:96" ht="77.25" customHeight="1" x14ac:dyDescent="0.2">
      <c r="A106" s="105"/>
      <c r="B106" s="79" t="s">
        <v>21</v>
      </c>
      <c r="C106" s="115">
        <v>732625</v>
      </c>
      <c r="D106" s="241" t="s">
        <v>154</v>
      </c>
      <c r="E106" s="242">
        <v>499</v>
      </c>
      <c r="F106" s="535">
        <v>14.04</v>
      </c>
      <c r="G106" s="451" t="s">
        <v>157</v>
      </c>
      <c r="H106" s="451"/>
      <c r="I106" s="451"/>
      <c r="J106" s="451"/>
      <c r="K106" s="452"/>
      <c r="L106" s="118"/>
      <c r="M106" s="243">
        <v>3838782167386</v>
      </c>
      <c r="N106" s="237">
        <v>61</v>
      </c>
      <c r="O106" s="237">
        <v>63.5</v>
      </c>
      <c r="P106" s="238">
        <v>585</v>
      </c>
      <c r="Q106" s="77">
        <v>1835</v>
      </c>
      <c r="R106" s="77">
        <v>650</v>
      </c>
      <c r="S106" s="239">
        <v>697.75874999999996</v>
      </c>
      <c r="U106" s="68">
        <v>540</v>
      </c>
      <c r="V106" s="69">
        <v>1775</v>
      </c>
      <c r="W106" s="70">
        <v>545</v>
      </c>
      <c r="Y106" s="275">
        <v>8418215990</v>
      </c>
      <c r="Z106" s="240" t="s">
        <v>34</v>
      </c>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row>
    <row r="107" spans="1:96" s="10" customFormat="1" ht="78.75" customHeight="1" thickBot="1" x14ac:dyDescent="0.25">
      <c r="A107" s="105"/>
      <c r="B107" s="79" t="s">
        <v>21</v>
      </c>
      <c r="C107" s="244">
        <v>732627</v>
      </c>
      <c r="D107" s="245" t="s">
        <v>155</v>
      </c>
      <c r="E107" s="347">
        <v>569</v>
      </c>
      <c r="F107" s="536">
        <v>14.04</v>
      </c>
      <c r="G107" s="449" t="s">
        <v>158</v>
      </c>
      <c r="H107" s="449"/>
      <c r="I107" s="449"/>
      <c r="J107" s="449"/>
      <c r="K107" s="450"/>
      <c r="L107" s="118"/>
      <c r="M107" s="246">
        <v>3838782167362</v>
      </c>
      <c r="N107" s="247">
        <v>65</v>
      </c>
      <c r="O107" s="247">
        <v>67.5</v>
      </c>
      <c r="P107" s="247">
        <v>585</v>
      </c>
      <c r="Q107" s="247">
        <v>1835</v>
      </c>
      <c r="R107" s="247">
        <v>650</v>
      </c>
      <c r="S107" s="136">
        <v>697.75874999999996</v>
      </c>
      <c r="U107" s="248">
        <v>540</v>
      </c>
      <c r="V107" s="249">
        <v>1775</v>
      </c>
      <c r="W107" s="250">
        <v>545</v>
      </c>
      <c r="Y107" s="251">
        <v>8418108099</v>
      </c>
      <c r="Z107" s="252" t="s">
        <v>34</v>
      </c>
    </row>
    <row r="108" spans="1:96" s="10" customFormat="1" ht="21.75" customHeight="1" x14ac:dyDescent="0.2">
      <c r="A108" s="142"/>
      <c r="B108" s="142"/>
      <c r="C108" s="253"/>
      <c r="D108" s="254"/>
      <c r="E108" s="255"/>
      <c r="F108" s="256"/>
      <c r="G108" s="257"/>
      <c r="H108" s="258"/>
      <c r="I108" s="259"/>
      <c r="J108" s="260"/>
      <c r="K108" s="260"/>
      <c r="L108" s="9"/>
      <c r="M108" s="261"/>
      <c r="N108" s="9"/>
      <c r="O108" s="9"/>
      <c r="P108" s="9"/>
      <c r="Q108" s="9"/>
      <c r="R108" s="9"/>
      <c r="S108" s="43"/>
      <c r="U108" s="9"/>
      <c r="V108" s="9"/>
      <c r="W108" s="9"/>
      <c r="Y108" s="9"/>
      <c r="Z108" s="9"/>
    </row>
    <row r="109" spans="1:96" s="10" customFormat="1" ht="20.25" customHeight="1" x14ac:dyDescent="0.4">
      <c r="A109" s="14"/>
      <c r="B109" s="14"/>
      <c r="C109" s="262"/>
      <c r="F109" s="256"/>
      <c r="G109" s="263" t="s">
        <v>138</v>
      </c>
      <c r="H109" s="258"/>
      <c r="I109" s="259"/>
      <c r="J109" s="260"/>
      <c r="K109" s="260"/>
      <c r="L109" s="9"/>
      <c r="M109" s="261"/>
      <c r="N109" s="9"/>
      <c r="O109" s="9"/>
      <c r="P109" s="9"/>
      <c r="Q109" s="9"/>
      <c r="R109" s="9"/>
      <c r="S109" s="43"/>
      <c r="U109" s="9"/>
      <c r="V109" s="9"/>
      <c r="W109" s="9"/>
      <c r="Y109" s="9"/>
      <c r="Z109" s="9"/>
    </row>
    <row r="110" spans="1:96" s="10" customFormat="1" ht="19.5" customHeight="1" x14ac:dyDescent="0.4">
      <c r="A110" s="14"/>
      <c r="B110" s="14"/>
      <c r="C110" s="264"/>
      <c r="D110" s="265"/>
      <c r="F110" s="256"/>
      <c r="G110" s="263"/>
      <c r="H110" s="258"/>
      <c r="I110" s="259"/>
      <c r="J110" s="260"/>
      <c r="K110" s="260"/>
      <c r="L110" s="9"/>
      <c r="M110" s="261"/>
      <c r="N110" s="9"/>
      <c r="O110" s="9"/>
      <c r="P110" s="9"/>
      <c r="Q110" s="9"/>
      <c r="R110" s="9"/>
      <c r="S110" s="43"/>
      <c r="U110" s="9"/>
      <c r="V110" s="9"/>
      <c r="W110" s="9"/>
      <c r="Y110" s="9"/>
      <c r="Z110" s="9"/>
    </row>
    <row r="111" spans="1:96" s="10" customFormat="1" ht="20.25" customHeight="1" x14ac:dyDescent="0.45">
      <c r="A111" s="14"/>
      <c r="B111" s="14"/>
      <c r="C111" s="505" t="s">
        <v>84</v>
      </c>
      <c r="D111" s="505"/>
      <c r="F111" s="256"/>
      <c r="G111" s="266"/>
      <c r="H111" s="258"/>
      <c r="I111" s="259"/>
      <c r="J111" s="260"/>
      <c r="K111" s="260"/>
      <c r="L111" s="9"/>
      <c r="M111" s="261"/>
      <c r="N111" s="9"/>
      <c r="O111" s="9"/>
      <c r="P111" s="9"/>
      <c r="Q111" s="9"/>
      <c r="R111" s="9"/>
      <c r="S111" s="43"/>
      <c r="U111" s="9"/>
      <c r="V111" s="9"/>
      <c r="W111" s="9"/>
      <c r="Y111" s="9"/>
      <c r="Z111" s="9"/>
    </row>
    <row r="112" spans="1:96" s="10" customFormat="1" ht="20.25" customHeight="1" x14ac:dyDescent="0.45">
      <c r="A112" s="14"/>
      <c r="B112" s="14"/>
      <c r="C112" s="367"/>
      <c r="D112" s="267"/>
      <c r="F112" s="256"/>
      <c r="G112" s="263"/>
      <c r="H112" s="258"/>
      <c r="I112" s="259"/>
      <c r="J112" s="260"/>
      <c r="K112" s="260"/>
      <c r="L112" s="9"/>
      <c r="M112" s="261"/>
      <c r="N112" s="9"/>
      <c r="O112" s="9"/>
      <c r="P112" s="9"/>
      <c r="Q112" s="9"/>
      <c r="R112" s="9"/>
      <c r="S112" s="43"/>
      <c r="U112" s="9"/>
      <c r="V112" s="9"/>
      <c r="W112" s="9"/>
      <c r="Y112" s="9"/>
      <c r="Z112" s="9"/>
    </row>
    <row r="113" spans="1:96" s="10" customFormat="1" ht="20.25" customHeight="1" x14ac:dyDescent="0.4">
      <c r="A113" s="14"/>
      <c r="B113" s="14"/>
      <c r="C113" s="267"/>
      <c r="D113" s="267"/>
      <c r="F113" s="256"/>
      <c r="G113" s="263"/>
      <c r="H113" s="258"/>
      <c r="I113" s="259"/>
      <c r="J113" s="260"/>
      <c r="K113" s="260"/>
      <c r="L113" s="9"/>
      <c r="M113" s="261"/>
      <c r="N113" s="9"/>
      <c r="O113" s="9"/>
      <c r="P113" s="9"/>
      <c r="Q113" s="9"/>
      <c r="R113" s="9"/>
      <c r="S113" s="43"/>
      <c r="U113" s="9"/>
      <c r="V113" s="9"/>
      <c r="W113" s="9"/>
      <c r="Y113" s="9"/>
      <c r="Z113" s="9"/>
    </row>
    <row r="114" spans="1:96" s="10" customFormat="1" ht="18" customHeight="1" x14ac:dyDescent="0.4">
      <c r="A114" s="14"/>
      <c r="B114" s="14"/>
      <c r="C114" s="396" t="s">
        <v>219</v>
      </c>
      <c r="D114" s="268"/>
      <c r="E114" s="3"/>
      <c r="F114" s="4"/>
      <c r="I114" s="18"/>
      <c r="J114" s="18"/>
      <c r="K114" s="18"/>
      <c r="M114" s="8"/>
      <c r="N114" s="9"/>
      <c r="O114" s="9"/>
      <c r="P114" s="9"/>
      <c r="Q114" s="9"/>
      <c r="R114" s="9"/>
      <c r="S114" s="43"/>
      <c r="U114" s="9"/>
      <c r="V114" s="9"/>
      <c r="W114" s="9"/>
      <c r="Y114" s="9"/>
      <c r="Z114" s="9"/>
    </row>
    <row r="115" spans="1:96" s="10" customFormat="1" ht="15" customHeight="1" x14ac:dyDescent="0.4">
      <c r="A115" s="14"/>
      <c r="B115" s="14"/>
      <c r="C115" s="10" t="s">
        <v>80</v>
      </c>
      <c r="D115" s="268"/>
      <c r="E115" s="3"/>
      <c r="F115" s="4"/>
      <c r="I115" s="18"/>
      <c r="J115" s="18"/>
      <c r="K115" s="18"/>
      <c r="M115" s="8"/>
      <c r="N115" s="9"/>
      <c r="O115" s="9"/>
      <c r="P115" s="9"/>
      <c r="Q115" s="9"/>
      <c r="R115" s="9"/>
      <c r="S115" s="43"/>
      <c r="U115" s="9"/>
      <c r="V115" s="9"/>
      <c r="W115" s="9"/>
      <c r="Y115" s="9"/>
      <c r="Z115" s="9"/>
    </row>
    <row r="116" spans="1:96" s="10" customFormat="1" ht="15" customHeight="1" x14ac:dyDescent="0.4">
      <c r="A116" s="14"/>
      <c r="B116" s="14"/>
      <c r="C116" s="10" t="s">
        <v>81</v>
      </c>
      <c r="D116" s="268"/>
      <c r="E116" s="3"/>
      <c r="F116" s="4"/>
      <c r="I116" s="18"/>
      <c r="J116" s="18"/>
      <c r="K116" s="18"/>
      <c r="M116" s="8"/>
      <c r="N116" s="9"/>
      <c r="O116" s="9"/>
      <c r="P116" s="9"/>
      <c r="Q116" s="9"/>
      <c r="R116" s="9"/>
      <c r="S116" s="43"/>
      <c r="U116" s="9"/>
      <c r="V116" s="9"/>
      <c r="W116" s="9"/>
      <c r="Y116" s="9"/>
      <c r="Z116" s="9"/>
    </row>
    <row r="117" spans="1:96" s="10" customFormat="1" ht="15" customHeight="1" x14ac:dyDescent="0.4">
      <c r="A117" s="14"/>
      <c r="B117" s="14"/>
      <c r="C117" s="10" t="s">
        <v>82</v>
      </c>
      <c r="D117" s="268"/>
      <c r="E117" s="3"/>
      <c r="F117" s="4"/>
      <c r="I117" s="18"/>
      <c r="J117" s="18"/>
      <c r="K117" s="18"/>
      <c r="M117" s="8"/>
      <c r="N117" s="9"/>
      <c r="O117" s="9"/>
      <c r="P117" s="9"/>
      <c r="Q117" s="9"/>
      <c r="R117" s="9"/>
      <c r="S117" s="43"/>
      <c r="U117" s="9"/>
      <c r="V117" s="9"/>
      <c r="W117" s="9"/>
      <c r="Y117" s="9"/>
      <c r="Z117" s="9"/>
    </row>
    <row r="118" spans="1:96" ht="14.45" customHeight="1" x14ac:dyDescent="0.4">
      <c r="C118" s="36" t="s">
        <v>83</v>
      </c>
      <c r="D118" s="269"/>
      <c r="E118" s="30"/>
      <c r="F118" s="270"/>
      <c r="G118" s="271"/>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row>
    <row r="119" spans="1:96" x14ac:dyDescent="0.4">
      <c r="C119" s="272"/>
      <c r="D119" s="269"/>
      <c r="E119" s="30"/>
      <c r="F119" s="27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row>
    <row r="120" spans="1:96" ht="19.149999999999999" customHeight="1" x14ac:dyDescent="0.4">
      <c r="G120" s="445"/>
      <c r="H120" s="445"/>
      <c r="I120" s="445"/>
      <c r="J120" s="445"/>
      <c r="K120" s="445"/>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1:96" ht="15.6" customHeight="1" x14ac:dyDescent="0.4">
      <c r="E121" s="255"/>
      <c r="F121" s="256"/>
      <c r="G121" s="99"/>
      <c r="H121" s="273"/>
      <c r="I121" s="259"/>
      <c r="J121" s="259"/>
      <c r="K121" s="259"/>
      <c r="L121" s="273"/>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1:96" x14ac:dyDescent="0.4">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x14ac:dyDescent="0.4">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x14ac:dyDescent="0.4">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19.149999999999999" customHeight="1" x14ac:dyDescent="0.4">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x14ac:dyDescent="0.4">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x14ac:dyDescent="0.4">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7:96" x14ac:dyDescent="0.4">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2" spans="7:96" x14ac:dyDescent="0.4">
      <c r="G132" s="274"/>
    </row>
  </sheetData>
  <sheetProtection formatCells="0" formatColumns="0" formatRows="0" insertColumns="0" insertRows="0" insertHyperlinks="0" deleteColumns="0" deleteRows="0" sort="0" autoFilter="0" pivotTables="0"/>
  <mergeCells count="109">
    <mergeCell ref="G87:K87"/>
    <mergeCell ref="G86:K86"/>
    <mergeCell ref="G88:K88"/>
    <mergeCell ref="G68:H68"/>
    <mergeCell ref="G72:H72"/>
    <mergeCell ref="G73:H73"/>
    <mergeCell ref="C111:D111"/>
    <mergeCell ref="G91:K91"/>
    <mergeCell ref="G85:K85"/>
    <mergeCell ref="G71:H71"/>
    <mergeCell ref="G81:H81"/>
    <mergeCell ref="G83:K83"/>
    <mergeCell ref="G84:K84"/>
    <mergeCell ref="G80:H80"/>
    <mergeCell ref="G77:H77"/>
    <mergeCell ref="G105:K105"/>
    <mergeCell ref="G63:H63"/>
    <mergeCell ref="G52:K52"/>
    <mergeCell ref="G53:K53"/>
    <mergeCell ref="G42:K42"/>
    <mergeCell ref="G58:H58"/>
    <mergeCell ref="G59:H59"/>
    <mergeCell ref="G48:K48"/>
    <mergeCell ref="G49:K49"/>
    <mergeCell ref="G50:K50"/>
    <mergeCell ref="G56:H56"/>
    <mergeCell ref="G39:K39"/>
    <mergeCell ref="G44:K44"/>
    <mergeCell ref="G38:K38"/>
    <mergeCell ref="G60:H60"/>
    <mergeCell ref="G57:H57"/>
    <mergeCell ref="G54:K54"/>
    <mergeCell ref="G61:H61"/>
    <mergeCell ref="G51:K51"/>
    <mergeCell ref="Y3:Y5"/>
    <mergeCell ref="Z3:Z5"/>
    <mergeCell ref="S7:S9"/>
    <mergeCell ref="R7:R9"/>
    <mergeCell ref="Q7:Q9"/>
    <mergeCell ref="O7:O9"/>
    <mergeCell ref="M7:M9"/>
    <mergeCell ref="N7:N9"/>
    <mergeCell ref="G41:K41"/>
    <mergeCell ref="Z7:Z9"/>
    <mergeCell ref="Y7:Y9"/>
    <mergeCell ref="G36:K36"/>
    <mergeCell ref="G29:K29"/>
    <mergeCell ref="W7:W9"/>
    <mergeCell ref="V7:V9"/>
    <mergeCell ref="G32:K32"/>
    <mergeCell ref="U7:U9"/>
    <mergeCell ref="P7:P9"/>
    <mergeCell ref="G35:K35"/>
    <mergeCell ref="G34:K34"/>
    <mergeCell ref="G15:K15"/>
    <mergeCell ref="G26:K26"/>
    <mergeCell ref="G14:K14"/>
    <mergeCell ref="G16:K16"/>
    <mergeCell ref="G120:K120"/>
    <mergeCell ref="G90:K90"/>
    <mergeCell ref="G98:K98"/>
    <mergeCell ref="G93:K93"/>
    <mergeCell ref="G92:K92"/>
    <mergeCell ref="G107:K107"/>
    <mergeCell ref="G106:K106"/>
    <mergeCell ref="G99:K99"/>
    <mergeCell ref="G94:K94"/>
    <mergeCell ref="G104:K104"/>
    <mergeCell ref="G95:K95"/>
    <mergeCell ref="G97:K97"/>
    <mergeCell ref="G100:K100"/>
    <mergeCell ref="G96:K96"/>
    <mergeCell ref="G102:K102"/>
    <mergeCell ref="C7:C9"/>
    <mergeCell ref="G79:H79"/>
    <mergeCell ref="G78:H78"/>
    <mergeCell ref="G69:H69"/>
    <mergeCell ref="G62:H62"/>
    <mergeCell ref="G65:H65"/>
    <mergeCell ref="G76:H76"/>
    <mergeCell ref="G64:H64"/>
    <mergeCell ref="G74:H74"/>
    <mergeCell ref="G66:H66"/>
    <mergeCell ref="G75:H75"/>
    <mergeCell ref="G70:H70"/>
    <mergeCell ref="G28:K28"/>
    <mergeCell ref="G30:K30"/>
    <mergeCell ref="G45:K45"/>
    <mergeCell ref="G46:K46"/>
    <mergeCell ref="G47:K47"/>
    <mergeCell ref="G7:K9"/>
    <mergeCell ref="G21:K21"/>
    <mergeCell ref="G22:K22"/>
    <mergeCell ref="G18:K18"/>
    <mergeCell ref="E7:E9"/>
    <mergeCell ref="F7:F9"/>
    <mergeCell ref="G67:H67"/>
    <mergeCell ref="D7:D9"/>
    <mergeCell ref="G33:K33"/>
    <mergeCell ref="G43:K43"/>
    <mergeCell ref="G37:K37"/>
    <mergeCell ref="G55:K55"/>
    <mergeCell ref="G31:K31"/>
    <mergeCell ref="G20:K20"/>
    <mergeCell ref="G17:K17"/>
    <mergeCell ref="G25:K25"/>
    <mergeCell ref="G19:K19"/>
    <mergeCell ref="G12:K12"/>
    <mergeCell ref="G13:K13"/>
  </mergeCells>
  <pageMargins left="0.17" right="0.15748031496063" top="0.26" bottom="0.17" header="0.21" footer="0.17"/>
  <pageSetup paperSize="9" scale="60" orientation="portrait" r:id="rId1"/>
  <headerFooter alignWithMargins="0"/>
  <rowBreaks count="2" manualBreakCount="2">
    <brk id="39" man="1"/>
    <brk id="127"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Vstavané spotrebiče MORA</vt:lpstr>
      <vt:lpstr>'Vstavané spotrebiče MORA'!Názvy_tisku</vt:lpstr>
      <vt:lpstr>'Vstavané spotrebiče MORA'!Oblast_tisku</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Gallo Marek</cp:lastModifiedBy>
  <dcterms:created xsi:type="dcterms:W3CDTF">2004-02-25T08:30:36Z</dcterms:created>
  <dcterms:modified xsi:type="dcterms:W3CDTF">2020-01-06T16:51:50Z</dcterms:modified>
  <cp:category/>
</cp:coreProperties>
</file>