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gallo_ma\Desktop\Documents\cenniky\"/>
    </mc:Choice>
  </mc:AlternateContent>
  <xr:revisionPtr revIDLastSave="0" documentId="8_{46B28577-29D8-4500-A939-900748D95087}" xr6:coauthVersionLast="36" xr6:coauthVersionMax="36" xr10:uidLastSave="{00000000-0000-0000-0000-000000000000}"/>
  <bookViews>
    <workbookView xWindow="0" yWindow="0" windowWidth="11865" windowHeight="7590" xr2:uid="{00000000-000D-0000-FFFF-FFFF00000000}"/>
  </bookViews>
  <sheets>
    <sheet name="Odsavače par MORA" sheetId="1" r:id="rId1"/>
  </sheets>
  <definedNames>
    <definedName name="_xlnm.Print_Titles" localSheetId="0">'Odsavače par MORA'!$8:$10</definedName>
    <definedName name="_xlnm.Print_Area" localSheetId="0">'Odsavače par MORA'!$B$1:$H$163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47" i="1" l="1"/>
  <c r="P59" i="1" l="1"/>
  <c r="P58" i="1"/>
  <c r="P53" i="1" l="1"/>
  <c r="P49" i="1"/>
  <c r="P63" i="1"/>
  <c r="P61" i="1"/>
  <c r="P60" i="1"/>
  <c r="P57" i="1"/>
  <c r="P56" i="1"/>
  <c r="P55" i="1"/>
  <c r="P54" i="1"/>
  <c r="P52" i="1"/>
  <c r="P51" i="1"/>
  <c r="P50" i="1"/>
  <c r="P48" i="1"/>
  <c r="P46" i="1"/>
  <c r="P45" i="1"/>
  <c r="P44" i="1"/>
  <c r="P43" i="1"/>
  <c r="P42" i="1"/>
  <c r="P41" i="1"/>
  <c r="P40" i="1"/>
  <c r="P37" i="1"/>
  <c r="P34" i="1"/>
  <c r="P35" i="1" l="1"/>
  <c r="P38" i="1"/>
  <c r="P33" i="1"/>
  <c r="P32" i="1"/>
  <c r="P30" i="1"/>
  <c r="P29" i="1"/>
  <c r="P28" i="1"/>
  <c r="P27" i="1"/>
  <c r="P26" i="1"/>
  <c r="P25" i="1"/>
  <c r="P24" i="1"/>
  <c r="P36" i="1"/>
  <c r="P16" i="1"/>
  <c r="P21" i="1"/>
  <c r="P20" i="1"/>
  <c r="P19" i="1"/>
  <c r="P18" i="1"/>
  <c r="P17" i="1"/>
  <c r="P23" i="1"/>
  <c r="P22" i="1"/>
  <c r="P13" i="1"/>
  <c r="P14" i="1"/>
  <c r="P15" i="1"/>
  <c r="P12" i="1"/>
</calcChain>
</file>

<file path=xl/sharedStrings.xml><?xml version="1.0" encoding="utf-8"?>
<sst xmlns="http://schemas.openxmlformats.org/spreadsheetml/2006/main" count="436" uniqueCount="284">
  <si>
    <t>Příslušenství k odsavačům par</t>
  </si>
  <si>
    <t>FPM UNI</t>
  </si>
  <si>
    <t>FPM 5712</t>
  </si>
  <si>
    <t>FPM 5714.6</t>
  </si>
  <si>
    <t>FPM 5710</t>
  </si>
  <si>
    <t>Uhlíkové filtry k OP</t>
  </si>
  <si>
    <t>UF 6811</t>
  </si>
  <si>
    <t>UF 5709</t>
  </si>
  <si>
    <t>FPM 6803</t>
  </si>
  <si>
    <t>FPM 5701.5</t>
  </si>
  <si>
    <t>FPM 5701.6</t>
  </si>
  <si>
    <t>FPM 5703</t>
  </si>
  <si>
    <t>FPM 5704.6</t>
  </si>
  <si>
    <t>FPM 5704.9</t>
  </si>
  <si>
    <t>FPM 5706</t>
  </si>
  <si>
    <t>FPM 5709</t>
  </si>
  <si>
    <t>Hliníkové potrubí k odsavačům par  (délka 1 m, k 1 ks - 2 kovové spony)</t>
  </si>
  <si>
    <t>MV 100/1</t>
  </si>
  <si>
    <t>MV 125/1</t>
  </si>
  <si>
    <t>MV 150/1</t>
  </si>
  <si>
    <t>ohebné hliníkové FLEXO potrubí, průměr 100 mm</t>
  </si>
  <si>
    <t>upínací kovové pásky se sponou k hadicím SEMIVAC,110 mm</t>
  </si>
  <si>
    <t>ohebné hliníkové FLEXO potrubí, průměr 125 mm</t>
  </si>
  <si>
    <t>upínací kovové pásky se sponou k hadicím SEMIVAC, 135 mm</t>
  </si>
  <si>
    <t>ohebné hliníkové FLEXO potrubí, průměr 150 mm</t>
  </si>
  <si>
    <t>upínací kovové pásky se sponou k hadicím SEMIVAC, 165 mm</t>
  </si>
  <si>
    <t>Zpětné klapky k odsavačům par</t>
  </si>
  <si>
    <t>ZK 6801.100</t>
  </si>
  <si>
    <t>ZK 6801.120</t>
  </si>
  <si>
    <t>ZK 5701.100</t>
  </si>
  <si>
    <t>ZK 5702.120</t>
  </si>
  <si>
    <t>zpětná klapka k odsavači par 6801, průměr 100</t>
  </si>
  <si>
    <t>zpětná klapka k odsavači par 6801, průměr 120</t>
  </si>
  <si>
    <t>cena</t>
  </si>
  <si>
    <t>s DPH</t>
  </si>
  <si>
    <t>Popis výrobku</t>
  </si>
  <si>
    <t>UF 6801</t>
  </si>
  <si>
    <t>UF 6803</t>
  </si>
  <si>
    <t>FPM 5708</t>
  </si>
  <si>
    <t>zpětná klapka k odsavači par 5701 a 5710, průměr 100</t>
  </si>
  <si>
    <t>Filtry proti mastnotám k OP (tukové)</t>
  </si>
  <si>
    <t>FPM 5710.5</t>
  </si>
  <si>
    <t xml:space="preserve">CENÍK  ODSAVAČŮ  PAR  MORA    </t>
  </si>
  <si>
    <t>zpětná klapka k odsavači par 5702 a 5711 Classic, průměr 120</t>
  </si>
  <si>
    <t>poplatek</t>
  </si>
  <si>
    <t xml:space="preserve">   Novela zákona č. 185/2001 Sb. o odpadech, která se týká elektrických a elektronických zařízení.</t>
  </si>
  <si>
    <t>Váha výrobku netto [kg]</t>
  </si>
  <si>
    <t>Váha výrobku brutto [kg]</t>
  </si>
  <si>
    <t>Šířka          s obalem [mm]</t>
  </si>
  <si>
    <t>Výška            s obalem [mm]</t>
  </si>
  <si>
    <t>Hloubka     s obalem    [mm]</t>
  </si>
  <si>
    <t>Objem   (dm3)</t>
  </si>
  <si>
    <t>FPM 5715</t>
  </si>
  <si>
    <t>FPM 5718</t>
  </si>
  <si>
    <t>UF 225 x 200</t>
  </si>
  <si>
    <t>UF 230 x 280</t>
  </si>
  <si>
    <t>UF 300 x 280</t>
  </si>
  <si>
    <t>UF 180 x 310</t>
  </si>
  <si>
    <t>UF 485 x 170</t>
  </si>
  <si>
    <t>UF UNI 300x520</t>
  </si>
  <si>
    <t>FPM 5703.2</t>
  </si>
  <si>
    <t>FPM 5704.2</t>
  </si>
  <si>
    <t>UF 250 x 230</t>
  </si>
  <si>
    <t>FPM 5723</t>
  </si>
  <si>
    <t>UF 5723</t>
  </si>
  <si>
    <t>SAP kód</t>
  </si>
  <si>
    <t xml:space="preserve">                       Asistenční linka:      800 105 505        Internet: www.mora.cz</t>
  </si>
  <si>
    <t>OV 880 GX</t>
  </si>
  <si>
    <t>OV 680 GX</t>
  </si>
  <si>
    <t>OV 880 G</t>
  </si>
  <si>
    <t>OV 680 G</t>
  </si>
  <si>
    <t>M</t>
  </si>
  <si>
    <t>UF 5734</t>
  </si>
  <si>
    <t>UF 5729, 5732</t>
  </si>
  <si>
    <t>UF 5733</t>
  </si>
  <si>
    <t>FM 6811.01</t>
  </si>
  <si>
    <t>FM 6809.01</t>
  </si>
  <si>
    <t xml:space="preserve">Odsavače par - pod kuchyňskou linku  (OP)                                 </t>
  </si>
  <si>
    <t xml:space="preserve">Vestavné odsavače par  (OT)                                                                                        </t>
  </si>
  <si>
    <t xml:space="preserve">Ostrůvkové odsavače par  (OO)                                                               </t>
  </si>
  <si>
    <t>M = Mimokatalogový model</t>
  </si>
  <si>
    <t>P</t>
  </si>
  <si>
    <t>MV 110 spona</t>
  </si>
  <si>
    <t>MV 135 spona</t>
  </si>
  <si>
    <t>MV 165 spona</t>
  </si>
  <si>
    <t>Běžná</t>
  </si>
  <si>
    <t xml:space="preserve">Komínové odsavače par  (OK)                                                                                         </t>
  </si>
  <si>
    <t>FPM 632</t>
  </si>
  <si>
    <t>UF 632</t>
  </si>
  <si>
    <t>FPM 5726</t>
  </si>
  <si>
    <t>OO 963 X</t>
  </si>
  <si>
    <t>OK 634 X</t>
  </si>
  <si>
    <t>OK 935 X</t>
  </si>
  <si>
    <t>OV 685 GB</t>
  </si>
  <si>
    <t>OV 685 GW</t>
  </si>
  <si>
    <t>OK 935 GX</t>
  </si>
  <si>
    <t>K odsavačům: 5704.0090, 5705, 5707, 5713, 5714, 5720, 5721, OK 981 X, OO 930 X, OK 980 X, OK 680 GX,</t>
  </si>
  <si>
    <t>K odsavačům: 5704.1071 a 5704.0071, OK 611 W,</t>
  </si>
  <si>
    <t>K odsavačům: 5723, OK 610</t>
  </si>
  <si>
    <t>uhlíkový filtr k odsavači 6803, sada - 2 kusy</t>
  </si>
  <si>
    <t>uhlíkový filtr k odsavači 6811 a  6805</t>
  </si>
  <si>
    <t>UF 220 x 225</t>
  </si>
  <si>
    <t>UF 270 x 250</t>
  </si>
  <si>
    <t>UF 225 x 210</t>
  </si>
  <si>
    <t>UF Ø150 x 55</t>
  </si>
  <si>
    <t>UF 230 x 281</t>
  </si>
  <si>
    <t>filtr proti mastnotám - kovová kazeta, k odsavači 5726 (potřeba 1ks), OK 631 GX, OK 931 GX</t>
  </si>
  <si>
    <t>filtr proti mastnotám - kovová kazeta, k odsavači VO 263</t>
  </si>
  <si>
    <t>filtr proti mastnotám - kovová kazeta, k odsavači 5733 (potřeba 2ks), OK 630 GX, OK 930 GX</t>
  </si>
  <si>
    <t>filtr proti mastnotám-kovová kazeta, k odsavači 5703.1070 a 5703.0070</t>
  </si>
  <si>
    <t>filtr proti mastnotám-kovová kazeta, k odsavači 5703.1071 a 5703.0071 (potřeba 2 ks)</t>
  </si>
  <si>
    <t>filtr proti mastnotám-kovová kazeta, k odsavači 5704.1071 a 5704.0071 (potřeba 2 ks),  OK 611 W</t>
  </si>
  <si>
    <t>filtr proti mastnotám-kovová kazeta, k odsavači 5704.1070 a 5704.0070, 5717, OK 612 X</t>
  </si>
  <si>
    <t>filtr proti mastnotám kovová kazeta, k odsavači 5706.0060 / 0090 (v odsavači je 1 ks)</t>
  </si>
  <si>
    <t>filtr proti mastnotám kovová kazeta, k odsavači 6803</t>
  </si>
  <si>
    <t xml:space="preserve">filtr proti mastnotám kovová kazeta, k odsavači 6809 </t>
  </si>
  <si>
    <t>filtr proti mastnotám kovová kazeta, k odsavači 6811</t>
  </si>
  <si>
    <t>filtr proti mastnotám 1 ks kovová kazeta k odsavači 5715 (2 ks), 5716 (1 ks)</t>
  </si>
  <si>
    <t>filtr proti mastnotám kovová kazeta - sada 2 ks, k odsavači 5712, nové: OO 930 GX</t>
  </si>
  <si>
    <t>filtr proti mastnotám kovová kazeta - sada 2 ks, k odsavači 5710.0350 /.1350 /.6350 /.9350 (starší modely)</t>
  </si>
  <si>
    <t>FPM 200 x 330</t>
  </si>
  <si>
    <t>FPM 250 x 300</t>
  </si>
  <si>
    <t>FPM 265 x 305</t>
  </si>
  <si>
    <t>filtr proti mastnotám - kovová kazeta, k odsavači 5724, 5725</t>
  </si>
  <si>
    <t>FPM 5724, 5725</t>
  </si>
  <si>
    <t>FPM 320 x 300</t>
  </si>
  <si>
    <t>FPM 222,5 x 250</t>
  </si>
  <si>
    <t>FPM 270 x 250</t>
  </si>
  <si>
    <t>RP</t>
  </si>
  <si>
    <t>Celní kód výrobku</t>
  </si>
  <si>
    <t>Zěmě původu</t>
  </si>
  <si>
    <t>PL</t>
  </si>
  <si>
    <t>IT</t>
  </si>
  <si>
    <t>CZ</t>
  </si>
  <si>
    <t/>
  </si>
  <si>
    <t xml:space="preserve">           GORENJE, spol.s r.o., obchodní skupina MORA, Vyskočilova 1461/2A, 140 00  Praha 4 </t>
  </si>
  <si>
    <t>OK 637 G</t>
  </si>
  <si>
    <t>OK 647 G</t>
  </si>
  <si>
    <t>OK 997 GX</t>
  </si>
  <si>
    <t>OK 697 GX</t>
  </si>
  <si>
    <t>OK 648 G</t>
  </si>
  <si>
    <t>OK 637 X</t>
  </si>
  <si>
    <t>OT 611 X</t>
  </si>
  <si>
    <t>OT 911 X</t>
  </si>
  <si>
    <t>OK 635 X</t>
  </si>
  <si>
    <t>P =  Premium model</t>
  </si>
  <si>
    <t>SI</t>
  </si>
  <si>
    <t>filtr proti mastnotám - kovová kazeta, k odsavači 5729 (potřeba 2ks), OT 610 X</t>
  </si>
  <si>
    <t>filtr proti mastnotám - kovová kazeta, k odsavači 5730 (potřeba 2ks), OT 630 GX</t>
  </si>
  <si>
    <r>
      <t xml:space="preserve">K odsavačům: </t>
    </r>
    <r>
      <rPr>
        <b/>
        <sz val="10"/>
        <rFont val="Arial CE"/>
        <family val="2"/>
        <charset val="238"/>
      </rPr>
      <t xml:space="preserve"> </t>
    </r>
    <r>
      <rPr>
        <sz val="10"/>
        <rFont val="Arial CE"/>
        <family val="2"/>
        <charset val="238"/>
      </rPr>
      <t>5703, 5712</t>
    </r>
    <r>
      <rPr>
        <b/>
        <sz val="10"/>
        <rFont val="Arial CE"/>
        <family val="2"/>
        <charset val="238"/>
      </rPr>
      <t xml:space="preserve">,  </t>
    </r>
    <r>
      <rPr>
        <sz val="10"/>
        <rFont val="Arial CE"/>
        <family val="2"/>
        <charset val="238"/>
      </rPr>
      <t>OO 930 GX</t>
    </r>
  </si>
  <si>
    <r>
      <t xml:space="preserve">K odsavači </t>
    </r>
    <r>
      <rPr>
        <sz val="10"/>
        <rFont val="Arial CE"/>
        <family val="2"/>
        <charset val="238"/>
      </rPr>
      <t xml:space="preserve">5709-CLASSIC </t>
    </r>
  </si>
  <si>
    <r>
      <t>K odsavačům:</t>
    </r>
    <r>
      <rPr>
        <sz val="10"/>
        <rFont val="Arial CE"/>
        <family val="2"/>
        <charset val="238"/>
      </rPr>
      <t xml:space="preserve"> 5715, 5716</t>
    </r>
    <r>
      <rPr>
        <b/>
        <sz val="10"/>
        <rFont val="Arial CE"/>
        <family val="2"/>
        <charset val="238"/>
      </rPr>
      <t xml:space="preserve"> </t>
    </r>
    <r>
      <rPr>
        <i/>
        <sz val="10"/>
        <rFont val="Arial CE"/>
        <family val="2"/>
        <charset val="238"/>
      </rPr>
      <t>(nahrazuje původní UF 5715)</t>
    </r>
  </si>
  <si>
    <r>
      <t>K odsavačům:</t>
    </r>
    <r>
      <rPr>
        <sz val="10"/>
        <rFont val="Arial CE"/>
        <family val="2"/>
        <charset val="238"/>
      </rPr>
      <t xml:space="preserve"> 5730 (potřeba 2ks), OT 630 GX</t>
    </r>
  </si>
  <si>
    <r>
      <t>K odsavačům</t>
    </r>
    <r>
      <rPr>
        <sz val="10"/>
        <rFont val="Arial CE"/>
        <family val="2"/>
        <charset val="238"/>
      </rPr>
      <t xml:space="preserve"> VO 263</t>
    </r>
  </si>
  <si>
    <r>
      <rPr>
        <sz val="10"/>
        <rFont val="Arial CE"/>
        <family val="2"/>
        <charset val="238"/>
      </rPr>
      <t>filtr proti mastnotám-kovová kazeta, k odsavači 5704</t>
    </r>
    <r>
      <rPr>
        <sz val="8"/>
        <rFont val="Arial CE"/>
        <family val="2"/>
        <charset val="238"/>
      </rPr>
      <t xml:space="preserve"> (90cm=3ks)</t>
    </r>
    <r>
      <rPr>
        <sz val="10"/>
        <rFont val="Arial CE"/>
        <family val="2"/>
        <charset val="238"/>
      </rPr>
      <t xml:space="preserve">, 5705 </t>
    </r>
    <r>
      <rPr>
        <sz val="8"/>
        <rFont val="Arial CE"/>
        <family val="2"/>
        <charset val="238"/>
      </rPr>
      <t>(60cm=2ks</t>
    </r>
    <r>
      <rPr>
        <sz val="10"/>
        <rFont val="Arial CE"/>
        <family val="2"/>
        <charset val="238"/>
      </rPr>
      <t xml:space="preserve">) </t>
    </r>
    <r>
      <rPr>
        <sz val="8"/>
        <rFont val="Arial CE"/>
        <family val="2"/>
        <charset val="238"/>
      </rPr>
      <t>(90cm=3ks</t>
    </r>
    <r>
      <rPr>
        <sz val="10"/>
        <rFont val="Arial CE"/>
        <family val="2"/>
        <charset val="238"/>
      </rPr>
      <t xml:space="preserve">), 5707 </t>
    </r>
    <r>
      <rPr>
        <sz val="8"/>
        <rFont val="Arial CE"/>
        <family val="2"/>
        <charset val="238"/>
      </rPr>
      <t>(2ks)</t>
    </r>
    <r>
      <rPr>
        <sz val="10"/>
        <rFont val="Arial CE"/>
        <family val="2"/>
        <charset val="238"/>
      </rPr>
      <t xml:space="preserve">, 5720 </t>
    </r>
    <r>
      <rPr>
        <sz val="8"/>
        <rFont val="Arial CE"/>
        <family val="2"/>
        <charset val="238"/>
      </rPr>
      <t>(3ks)</t>
    </r>
    <r>
      <rPr>
        <sz val="10"/>
        <rFont val="Arial CE"/>
        <family val="2"/>
        <charset val="238"/>
      </rPr>
      <t xml:space="preserve">, 5721 </t>
    </r>
    <r>
      <rPr>
        <sz val="8"/>
        <rFont val="Arial CE"/>
        <family val="2"/>
        <charset val="238"/>
      </rPr>
      <t xml:space="preserve">(2ks), </t>
    </r>
    <r>
      <rPr>
        <sz val="10"/>
        <rFont val="Arial CE"/>
        <family val="2"/>
        <charset val="238"/>
      </rPr>
      <t xml:space="preserve">OK 981 X </t>
    </r>
    <r>
      <rPr>
        <sz val="8"/>
        <rFont val="Arial CE"/>
        <family val="2"/>
        <charset val="238"/>
      </rPr>
      <t>(2ks),</t>
    </r>
    <r>
      <rPr>
        <sz val="10"/>
        <rFont val="Arial CE"/>
        <family val="2"/>
        <charset val="238"/>
      </rPr>
      <t xml:space="preserve"> OK 980 X </t>
    </r>
    <r>
      <rPr>
        <sz val="8"/>
        <rFont val="Arial CE"/>
        <family val="2"/>
        <charset val="238"/>
      </rPr>
      <t>(3ks)</t>
    </r>
    <r>
      <rPr>
        <sz val="10"/>
        <rFont val="Arial CE"/>
        <family val="2"/>
        <charset val="238"/>
      </rPr>
      <t xml:space="preserve">, OK 680 GX </t>
    </r>
    <r>
      <rPr>
        <sz val="8"/>
        <rFont val="Arial CE"/>
        <family val="2"/>
        <charset val="238"/>
      </rPr>
      <t xml:space="preserve">(2ks), </t>
    </r>
  </si>
  <si>
    <r>
      <t xml:space="preserve">filtr proti mastnotám kovová kazeta, k odsavači </t>
    </r>
    <r>
      <rPr>
        <sz val="10"/>
        <rFont val="Arial CE"/>
        <family val="2"/>
        <charset val="238"/>
      </rPr>
      <t>5708, OT 611</t>
    </r>
  </si>
  <si>
    <r>
      <t xml:space="preserve">filtr proti mastnotám kovová kazeta, k odsavači </t>
    </r>
    <r>
      <rPr>
        <sz val="10"/>
        <rFont val="Arial CE"/>
        <family val="2"/>
        <charset val="238"/>
      </rPr>
      <t xml:space="preserve">5709-CLASSIC </t>
    </r>
    <r>
      <rPr>
        <sz val="10"/>
        <rFont val="Arial CE"/>
        <family val="2"/>
        <charset val="238"/>
      </rPr>
      <t>(v odsavači jsou 2 ks)</t>
    </r>
  </si>
  <si>
    <r>
      <rPr>
        <sz val="10"/>
        <rFont val="Arial CE"/>
        <family val="2"/>
        <charset val="238"/>
      </rPr>
      <t xml:space="preserve">filtr proti mastnotám 1 ks kovová kazeta k odsavači 5713 (3 ks), 5714 (60 cm=1 ks, 90cm=2 ks), OO 930 X </t>
    </r>
    <r>
      <rPr>
        <sz val="8"/>
        <rFont val="Arial CE"/>
        <family val="2"/>
        <charset val="238"/>
      </rPr>
      <t>(3 ks)</t>
    </r>
  </si>
  <si>
    <r>
      <t>* Záruční doba 24 měsíců</t>
    </r>
    <r>
      <rPr>
        <sz val="10"/>
        <rFont val="Arial"/>
        <family val="2"/>
        <charset val="238"/>
      </rPr>
      <t xml:space="preserve"> </t>
    </r>
    <r>
      <rPr>
        <sz val="11"/>
        <rFont val="Arial"/>
        <family val="2"/>
        <charset val="238"/>
      </rPr>
      <t>(Záruční doba začíná dnem převzetí spotřebiče kupujícím)</t>
    </r>
  </si>
  <si>
    <t>EAN kód</t>
  </si>
  <si>
    <t>Komínový odsavač par,   Nerez,  3 rychlosti výkonu,   tlačítkové ovládání,   maximální výkon odsavače 395 m³/h,   halogenové osvětlení 2x 40 W,   kovové filtry proti mastnotám,   zpětná klapka,   energetická třída: D,   maximální hlučnost: 63 dB,   horní odtah: 150 mm,   elektrické napětí: 230 V,   šířka: 60 cm</t>
  </si>
  <si>
    <t>Komínový odsavač par,   Černé sklo + nerez,  3 rychlosti výkonu,   tlačítkové ovládání,   maximální výkon odsavače 372 m³/h,   LED osvětlení 2x,   kovové filtry proti mastnotám,   zpětná klapka,   energetická třída: D,   maximální hlučnost: 64 dB,   horní odtah: 150 mm,   elektrické napětí: 230 V,   šířka: 60 cm</t>
  </si>
  <si>
    <t>Typ výrobku       2019</t>
  </si>
  <si>
    <r>
      <t>* Likvidační poplatek</t>
    </r>
    <r>
      <rPr>
        <sz val="12"/>
        <rFont val="Arial CE"/>
        <family val="1"/>
        <charset val="238"/>
      </rPr>
      <t xml:space="preserve"> = poplatek za likvidaci historického elektrozařízení uvedeného na trh před 1.1.2019. </t>
    </r>
  </si>
  <si>
    <t>OP 530 W</t>
  </si>
  <si>
    <t>OP 630 W</t>
  </si>
  <si>
    <t>OP 630 BR</t>
  </si>
  <si>
    <t>OP 530 X</t>
  </si>
  <si>
    <t>OP 630 X</t>
  </si>
  <si>
    <t>OP 531 W</t>
  </si>
  <si>
    <t xml:space="preserve">OP 631 W </t>
  </si>
  <si>
    <t>OP 632 X</t>
  </si>
  <si>
    <t>OP 532 W</t>
  </si>
  <si>
    <t>OP 632 W</t>
  </si>
  <si>
    <t>OP 540 W</t>
  </si>
  <si>
    <t>OP 640 W</t>
  </si>
  <si>
    <t>OP 540 BR</t>
  </si>
  <si>
    <t>OP 640 BR</t>
  </si>
  <si>
    <t>OP 640 S</t>
  </si>
  <si>
    <t>OP 540 X</t>
  </si>
  <si>
    <t>OP 640 X</t>
  </si>
  <si>
    <t>OP 642 W</t>
  </si>
  <si>
    <t>OP 642 X</t>
  </si>
  <si>
    <t>OT 651 W</t>
  </si>
  <si>
    <t>OT 651 X</t>
  </si>
  <si>
    <t>OT 651 GX</t>
  </si>
  <si>
    <t>OT 652 MX</t>
  </si>
  <si>
    <t>OT 670 X</t>
  </si>
  <si>
    <t>OK 643 X</t>
  </si>
  <si>
    <t>OK 643 W</t>
  </si>
  <si>
    <t>OK 623 X</t>
  </si>
  <si>
    <t>OK 943 X</t>
  </si>
  <si>
    <t>OV 647 GX</t>
  </si>
  <si>
    <t>OV 643 GX</t>
  </si>
  <si>
    <r>
      <t xml:space="preserve">K odsavačům: </t>
    </r>
    <r>
      <rPr>
        <sz val="10"/>
        <rFont val="Arial CE"/>
        <family val="2"/>
        <charset val="238"/>
      </rPr>
      <t xml:space="preserve"> OO 463 X</t>
    </r>
  </si>
  <si>
    <r>
      <t xml:space="preserve">K odsavačům: </t>
    </r>
    <r>
      <rPr>
        <sz val="10"/>
        <rFont val="Arial CE"/>
        <family val="2"/>
        <charset val="238"/>
      </rPr>
      <t xml:space="preserve"> OK 635 G, OK 935 G, OV 685 GW, OV 685 GB, OK 673 GX (potřeba 2ks),                                   OK 973 GX (potřeba 3ks), OK 673 GB (potřeba 2ks), OK 673 GW (potřeba 2ks) OK 648 G</t>
    </r>
  </si>
  <si>
    <r>
      <t xml:space="preserve">K odsavačům: </t>
    </r>
    <r>
      <rPr>
        <sz val="10"/>
        <rFont val="Arial CE"/>
        <family val="2"/>
        <charset val="238"/>
      </rPr>
      <t xml:space="preserve"> 5726, 5727 (potřeba 1ks), OK 631 GX, OK 931 GX, OK 632 X, OK 932 X, OK635X (potřeba 2ks), OK935X (potřeba 3ks),OK 635 GX (potřeba 2ks), OK 935 GX (potřeba 3ks)</t>
    </r>
  </si>
  <si>
    <r>
      <t xml:space="preserve">K odsavačům: </t>
    </r>
    <r>
      <rPr>
        <sz val="10"/>
        <rFont val="Arial CE"/>
        <charset val="238"/>
      </rPr>
      <t>OO 467 X</t>
    </r>
  </si>
  <si>
    <r>
      <t>K odsavačům:</t>
    </r>
    <r>
      <rPr>
        <sz val="10"/>
        <rFont val="Arial CE"/>
        <family val="2"/>
        <charset val="238"/>
      </rPr>
      <t xml:space="preserve"> OK 637 X, OK 637 G, OK 697 GX, OK 997 GX, OK 638 G, OK 647 G</t>
    </r>
  </si>
  <si>
    <r>
      <t xml:space="preserve">K odsavačům: </t>
    </r>
    <r>
      <rPr>
        <sz val="10"/>
        <rFont val="Arial CE"/>
        <charset val="238"/>
      </rPr>
      <t xml:space="preserve"> OT 611 X, OT 911 X (potřeba 2ks/ v balení 2ks)</t>
    </r>
  </si>
  <si>
    <r>
      <t>K odsavačů</t>
    </r>
    <r>
      <rPr>
        <sz val="10"/>
        <rFont val="Arial CE"/>
        <family val="2"/>
        <charset val="238"/>
      </rPr>
      <t>m:  5706, 5724, 5725, OK 636 G</t>
    </r>
  </si>
  <si>
    <r>
      <rPr>
        <sz val="10"/>
        <rFont val="Arial CE"/>
        <family val="2"/>
        <charset val="238"/>
      </rPr>
      <t>Recirkulační sada k odsavačům: 5734, 5735, nové: OV 680, OV 880  (obsahuje 2x filtr, 2x spona, 1x hadice, 1x rozdělovač)</t>
    </r>
  </si>
  <si>
    <r>
      <t xml:space="preserve">K odsavačům: </t>
    </r>
    <r>
      <rPr>
        <sz val="10"/>
        <rFont val="Arial CE"/>
        <family val="2"/>
        <charset val="238"/>
      </rPr>
      <t>5734, 5735, OV 680, OV 880 (sada obsahuje 1ks filtru)</t>
    </r>
  </si>
  <si>
    <r>
      <t xml:space="preserve">K odsavačům:  </t>
    </r>
    <r>
      <rPr>
        <sz val="10"/>
        <rFont val="Arial CE"/>
        <family val="2"/>
        <charset val="238"/>
      </rPr>
      <t>6801, OP 511, OP 611</t>
    </r>
  </si>
  <si>
    <t>K odsavačům: 5733 (potřeba 2ks / v balení 2ks), OK 630 GX (potřeba 2ks / v balení 2ks), OK 930 GX (potřeba 2ks / v balení 2ks)</t>
  </si>
  <si>
    <r>
      <t xml:space="preserve">K odsavačům:  </t>
    </r>
    <r>
      <rPr>
        <sz val="10"/>
        <rFont val="Arial CE"/>
        <family val="2"/>
        <charset val="238"/>
      </rPr>
      <t>OO 963 X (potřeba 3ks)</t>
    </r>
  </si>
  <si>
    <r>
      <t xml:space="preserve">K odsavačům: </t>
    </r>
    <r>
      <rPr>
        <sz val="10"/>
        <rFont val="Arial CE"/>
        <family val="2"/>
        <charset val="238"/>
      </rPr>
      <t>5729, 5732 (potřeba 2ks), nové: OT 610, OT 910</t>
    </r>
  </si>
  <si>
    <r>
      <t>filtr proti mastnotám - kovová kazeta, k odsavači</t>
    </r>
    <r>
      <rPr>
        <sz val="10"/>
        <rFont val="Arial CE"/>
        <family val="2"/>
        <charset val="238"/>
      </rPr>
      <t xml:space="preserve"> OO 963 X (potřeba 3ks)</t>
    </r>
  </si>
  <si>
    <r>
      <t xml:space="preserve">filtr proti mastnotám - kovová kazeta, k odsavači </t>
    </r>
    <r>
      <rPr>
        <sz val="10"/>
        <rFont val="Arial CE"/>
        <family val="2"/>
        <charset val="238"/>
      </rPr>
      <t xml:space="preserve"> OK 636 G</t>
    </r>
  </si>
  <si>
    <r>
      <t>filtr proti mastnotám - kovová kazeta, k odsavači</t>
    </r>
    <r>
      <rPr>
        <sz val="10"/>
        <rFont val="Arial CE"/>
        <family val="2"/>
        <charset val="238"/>
      </rPr>
      <t xml:space="preserve"> OO 463 X</t>
    </r>
  </si>
  <si>
    <r>
      <t>filtr proti mastnotám - kovová kazeta, k odsavači</t>
    </r>
    <r>
      <rPr>
        <sz val="10"/>
        <rFont val="Arial CE"/>
        <family val="2"/>
        <charset val="238"/>
      </rPr>
      <t xml:space="preserve"> OK 973 GX (potřeba 3ks), OK 635 G, OK 935 G, OV 685 GW, OV 685 GB, OK 673 GX (potřeba 2ks), OK 673 GB (potřeba 2ks), OK 673 GW (potřeba 2ks)</t>
    </r>
  </si>
  <si>
    <r>
      <t xml:space="preserve">filtr proti mastnotám - kovová kazeta, k odsavači </t>
    </r>
    <r>
      <rPr>
        <sz val="10"/>
        <rFont val="Arial CE"/>
        <family val="2"/>
        <charset val="238"/>
      </rPr>
      <t>5734, 5735 (potřeba 2ks), OV 680, OV 880</t>
    </r>
  </si>
  <si>
    <r>
      <t>filtr proti mastnotám - kovová kazeta, k odsávači</t>
    </r>
    <r>
      <rPr>
        <sz val="10"/>
        <rFont val="Arial CE"/>
        <family val="2"/>
        <charset val="238"/>
      </rPr>
      <t xml:space="preserve"> OT 911 X</t>
    </r>
  </si>
  <si>
    <r>
      <t>filtr proti mastnotám - kovová kazeta, k odsávači</t>
    </r>
    <r>
      <rPr>
        <sz val="10"/>
        <rFont val="Arial CE"/>
        <family val="2"/>
        <charset val="238"/>
      </rPr>
      <t xml:space="preserve"> OT 611 X</t>
    </r>
  </si>
  <si>
    <r>
      <t xml:space="preserve">filtr proti mastnotám - kovová kazeta, k odsávači </t>
    </r>
    <r>
      <rPr>
        <sz val="10"/>
        <rFont val="Arial CE"/>
        <family val="2"/>
        <charset val="238"/>
      </rPr>
      <t>OK 637 X, OK 697 GX, OK 997 GX</t>
    </r>
  </si>
  <si>
    <r>
      <t>filtr proti mastnotám - kovová kazeta, k odsávači</t>
    </r>
    <r>
      <rPr>
        <sz val="10"/>
        <rFont val="Arial CE"/>
        <family val="2"/>
        <charset val="238"/>
      </rPr>
      <t xml:space="preserve"> OK 648 G</t>
    </r>
  </si>
  <si>
    <r>
      <t xml:space="preserve">filtr proti mastnotám - kovová kazeta, k odsávači </t>
    </r>
    <r>
      <rPr>
        <sz val="10"/>
        <rFont val="Arial CE"/>
        <family val="2"/>
        <charset val="238"/>
      </rPr>
      <t>OK 638 G, OK 647 G, OK 637 G</t>
    </r>
  </si>
  <si>
    <r>
      <t xml:space="preserve">filtr proti mastnotám - kovová kazeta, k odsávači </t>
    </r>
    <r>
      <rPr>
        <sz val="10"/>
        <rFont val="Arial CE"/>
        <family val="2"/>
        <charset val="238"/>
      </rPr>
      <t>OO 467 X</t>
    </r>
  </si>
  <si>
    <r>
      <t xml:space="preserve">Odsavač par, Bílé provedení,  7 odtahů,  3 rychlosti výkonu,  </t>
    </r>
    <r>
      <rPr>
        <b/>
        <sz val="9"/>
        <rFont val="Arial"/>
        <family val="2"/>
        <charset val="238"/>
      </rPr>
      <t>výkon odsavače 183 m3/h</t>
    </r>
    <r>
      <rPr>
        <sz val="9"/>
        <rFont val="Arial"/>
        <family val="2"/>
      </rPr>
      <t xml:space="preserve">, </t>
    </r>
    <r>
      <rPr>
        <b/>
        <sz val="9"/>
        <rFont val="Arial"/>
        <family val="2"/>
        <charset val="238"/>
      </rPr>
      <t>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50 cm</t>
    </r>
    <r>
      <rPr>
        <sz val="10"/>
        <rFont val="Arial CE"/>
        <family val="2"/>
        <charset val="238"/>
      </rPr>
      <t xml:space="preserve">                                 </t>
    </r>
  </si>
  <si>
    <r>
      <t xml:space="preserve">Odsavač par,  Bílé provedení,  7 odtahů,  3 rychlosti výkonu,  </t>
    </r>
    <r>
      <rPr>
        <b/>
        <sz val="9"/>
        <rFont val="Arial"/>
        <family val="2"/>
        <charset val="238"/>
      </rPr>
      <t>výkon odsavače 183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60 cm</t>
    </r>
    <r>
      <rPr>
        <sz val="10"/>
        <rFont val="Arial CE"/>
        <family val="2"/>
        <charset val="238"/>
      </rPr>
      <t xml:space="preserve">                           </t>
    </r>
  </si>
  <si>
    <r>
      <t xml:space="preserve">Odsavač par,  Hnědé provedení,  7 odtahů,  3 rychlosti výkonu,  </t>
    </r>
    <r>
      <rPr>
        <b/>
        <sz val="9"/>
        <rFont val="Arial"/>
        <family val="2"/>
        <charset val="238"/>
      </rPr>
      <t>výkon odsavače 183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60 cm</t>
    </r>
    <r>
      <rPr>
        <sz val="10"/>
        <rFont val="Arial CE"/>
        <family val="2"/>
        <charset val="238"/>
      </rPr>
      <t xml:space="preserve">                                    </t>
    </r>
  </si>
  <si>
    <r>
      <t xml:space="preserve">Odsavač par,  střibrný,  7 odtahů,  3 rychlosti výkonu,  </t>
    </r>
    <r>
      <rPr>
        <b/>
        <sz val="9"/>
        <rFont val="Arial"/>
        <family val="2"/>
        <charset val="238"/>
      </rPr>
      <t>výkon odsavače 183 m3/h, LED osvětlení 1x 4 W</t>
    </r>
    <r>
      <rPr>
        <sz val="9"/>
        <rFont val="Arial"/>
        <family val="2"/>
      </rPr>
      <t xml:space="preserve">,  přední skleněná lišta,  odtah boční levý a pravý, zadní střední, zadní levý a pravý ø 100 mm nebo recirkulace,  horní odtah ø 120 mm,  hlučnost: 63 dB(A),  zpětná klapka,  energetická třída C,  elektrické napětí: 230 V,  šířka: 60 cm           </t>
    </r>
    <r>
      <rPr>
        <sz val="10"/>
        <rFont val="Arial CE"/>
        <family val="2"/>
        <charset val="238"/>
      </rPr>
      <t xml:space="preserve">                              </t>
    </r>
  </si>
  <si>
    <r>
      <t xml:space="preserve">Odsavač par,  střibrný,  7 odtahů,  3 rychlosti výkonu,  </t>
    </r>
    <r>
      <rPr>
        <b/>
        <sz val="9"/>
        <rFont val="Arial"/>
        <family val="2"/>
        <charset val="238"/>
      </rPr>
      <t>výkon odsavače 183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50 cm</t>
    </r>
    <r>
      <rPr>
        <sz val="10"/>
        <rFont val="Arial CE"/>
        <family val="2"/>
        <charset val="238"/>
      </rPr>
      <t xml:space="preserve">                                    </t>
    </r>
  </si>
  <si>
    <r>
      <t xml:space="preserve">Odsavač par, Bílé provedení,  7 odtahů,  3 rychlosti výkonu,  </t>
    </r>
    <r>
      <rPr>
        <b/>
        <sz val="9"/>
        <rFont val="Arial"/>
        <family val="2"/>
        <charset val="238"/>
      </rPr>
      <t>výkon odsavače 178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50 cm</t>
    </r>
    <r>
      <rPr>
        <sz val="10"/>
        <rFont val="Arial CE"/>
        <family val="2"/>
        <charset val="238"/>
      </rPr>
      <t xml:space="preserve">                     </t>
    </r>
  </si>
  <si>
    <r>
      <t xml:space="preserve">Odsavač par,  Bílé provedení,  7 odtahů,  3 rychlosti výkonu,  </t>
    </r>
    <r>
      <rPr>
        <b/>
        <sz val="9"/>
        <rFont val="Arial"/>
        <family val="2"/>
        <charset val="238"/>
      </rPr>
      <t>výkon odsavače 175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60 cm</t>
    </r>
    <r>
      <rPr>
        <sz val="10"/>
        <rFont val="Arial CE"/>
        <family val="2"/>
        <charset val="238"/>
      </rPr>
      <t xml:space="preserve">                            </t>
    </r>
  </si>
  <si>
    <r>
      <t xml:space="preserve">Odsavač par,  Hnědé provedení,  7 odtahů,  3 rychlosti výkonu, </t>
    </r>
    <r>
      <rPr>
        <b/>
        <sz val="9"/>
        <rFont val="Arial"/>
        <family val="2"/>
        <charset val="238"/>
      </rPr>
      <t xml:space="preserve"> výkon odsavače 175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50 cm</t>
    </r>
    <r>
      <rPr>
        <sz val="10"/>
        <rFont val="Arial CE"/>
        <family val="2"/>
        <charset val="238"/>
      </rPr>
      <t xml:space="preserve">                                 </t>
    </r>
  </si>
  <si>
    <r>
      <t xml:space="preserve">Odsavač par,  Hnědé provedení,  7 odtahů,  3 rychlosti výkonu,  </t>
    </r>
    <r>
      <rPr>
        <b/>
        <sz val="9"/>
        <rFont val="Arial"/>
        <family val="2"/>
        <charset val="238"/>
      </rPr>
      <t>výkon odsavače 175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60 cm</t>
    </r>
    <r>
      <rPr>
        <sz val="10"/>
        <rFont val="Arial CE"/>
        <family val="2"/>
        <charset val="238"/>
      </rPr>
      <t xml:space="preserve">                               </t>
    </r>
  </si>
  <si>
    <r>
      <t xml:space="preserve">Odsavač par,  Stříbrné provedení,  7 odtahů,  3 rychlosti výkonu,  </t>
    </r>
    <r>
      <rPr>
        <b/>
        <sz val="9"/>
        <rFont val="Arial"/>
        <family val="2"/>
        <charset val="238"/>
      </rPr>
      <t>výkon odsavače 175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60 cm</t>
    </r>
  </si>
  <si>
    <r>
      <t xml:space="preserve">Odsavač par,  Nerez,  7 odtahů,  3 rychlosti výkonu, </t>
    </r>
    <r>
      <rPr>
        <b/>
        <sz val="9"/>
        <rFont val="Arial"/>
        <family val="2"/>
        <charset val="238"/>
      </rPr>
      <t xml:space="preserve"> výkon odsavače 175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50 cm</t>
    </r>
  </si>
  <si>
    <r>
      <t xml:space="preserve">Odsavač par,  Nerez,  7 odtahů,  3 rychlosti výkonu,  </t>
    </r>
    <r>
      <rPr>
        <b/>
        <sz val="9"/>
        <rFont val="Arial"/>
        <family val="2"/>
        <charset val="238"/>
      </rPr>
      <t>výkon odsavače 175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60 cm</t>
    </r>
    <r>
      <rPr>
        <sz val="10"/>
        <rFont val="Arial CE"/>
        <family val="2"/>
        <charset val="238"/>
      </rPr>
      <t xml:space="preserve">                                       </t>
    </r>
  </si>
  <si>
    <r>
      <t xml:space="preserve">Odsavač par,  Nerez,  3 rychlosti výkonu,  tlačítkové ovládání,  </t>
    </r>
    <r>
      <rPr>
        <b/>
        <sz val="9"/>
        <rFont val="Arial"/>
        <family val="2"/>
        <charset val="238"/>
      </rPr>
      <t>výkon 265 m3/h,  LED osvětlení 1x 4 W</t>
    </r>
    <r>
      <rPr>
        <sz val="9"/>
        <rFont val="Arial"/>
        <family val="2"/>
      </rPr>
      <t xml:space="preserve">,  hlučnost: 67 dB(A),  možnost recirkulace,  hliníkové omyvatelné filtry proti mastnotám,  odtah dozadu 100 mm,  horní odtah ø 120 mm,  zpětná klapka,  energetická třída C,  šířka: 60 cm                    </t>
    </r>
    <r>
      <rPr>
        <b/>
        <sz val="10"/>
        <rFont val="Arial CE"/>
        <family val="2"/>
        <charset val="238"/>
      </rPr>
      <t xml:space="preserve">      </t>
    </r>
  </si>
  <si>
    <r>
      <t xml:space="preserve">Odsavač par,  Bílé provedení,  3 rychlosti výkonu,  tlačítkové ovládání,  </t>
    </r>
    <r>
      <rPr>
        <b/>
        <sz val="9"/>
        <rFont val="Arial"/>
        <family val="2"/>
        <charset val="238"/>
      </rPr>
      <t>výkon 265 m3/h,  LED osvětlení 1x 4 W</t>
    </r>
    <r>
      <rPr>
        <sz val="9"/>
        <rFont val="Arial"/>
        <family val="2"/>
      </rPr>
      <t>,  hlučnost: 67 dB(A),  možnost recirkulace,  hliníkové omyvatelné filtry proti mastnotám,  odtah dozadu 100 mm,  horní odtah ø 120 mm,  zpětná klapka,  energetická třída C,  šířka: 60 cm</t>
    </r>
  </si>
  <si>
    <r>
      <t xml:space="preserve">Odsavač par, Bílé provedení,  7 odtahů,  3 rychlosti výkonu,  </t>
    </r>
    <r>
      <rPr>
        <b/>
        <sz val="9"/>
        <rFont val="Arial"/>
        <family val="2"/>
        <charset val="238"/>
      </rPr>
      <t>výkon odsavače 175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50 cm</t>
    </r>
    <r>
      <rPr>
        <sz val="10"/>
        <rFont val="Arial CE"/>
        <family val="2"/>
        <charset val="238"/>
      </rPr>
      <t xml:space="preserve">                                   </t>
    </r>
  </si>
  <si>
    <r>
      <t xml:space="preserve">Odsavač par, Bílé provedení,  7 odtahů,  3 rychlosti výkonu,  </t>
    </r>
    <r>
      <rPr>
        <b/>
        <sz val="9"/>
        <rFont val="Arial"/>
        <family val="2"/>
        <charset val="238"/>
      </rPr>
      <t>výkon odsavače 175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60 cm</t>
    </r>
    <r>
      <rPr>
        <sz val="10"/>
        <rFont val="Arial CE"/>
        <family val="2"/>
        <charset val="238"/>
      </rPr>
      <t xml:space="preserve">                              </t>
    </r>
  </si>
  <si>
    <r>
      <t xml:space="preserve">Vestavný odsavač par,  Bílá barva,  3 rychlosti výkonu,  tlačítkové ovládání,  </t>
    </r>
    <r>
      <rPr>
        <b/>
        <sz val="9"/>
        <rFont val="Arial"/>
        <family val="2"/>
        <charset val="238"/>
      </rPr>
      <t>výkon odsavače 304 m3/h,  LED osvětlení 1x 3W</t>
    </r>
    <r>
      <rPr>
        <sz val="9"/>
        <rFont val="Arial"/>
        <family val="2"/>
        <charset val="238"/>
      </rPr>
      <t>,  hlučnost: 57 dB(A), hliníkové omyvatelné filtry proti mastnotám,  horní odtah 120 mm,  zpětná klapka,  možnost recirkulace,  energetická třída D, elektrické napětí: 230 V, šířka: 60 cm</t>
    </r>
  </si>
  <si>
    <r>
      <t xml:space="preserve">Vestavný odsavač par,  Nerez,  3 rychlosti výkonu,  tlačítkové ovládání, </t>
    </r>
    <r>
      <rPr>
        <b/>
        <sz val="9"/>
        <rFont val="Arial"/>
        <family val="2"/>
        <charset val="238"/>
      </rPr>
      <t>výkon odsavače 304 m3/h,  LED osvětlení 1x 3W,</t>
    </r>
    <r>
      <rPr>
        <sz val="9"/>
        <rFont val="Arial"/>
        <family val="2"/>
        <charset val="238"/>
      </rPr>
      <t xml:space="preserve">  hlučnost: 57 dB(A), hliníkové omyvatelné filtry proti mastnotám,  horní odtah 120 mm,  zpětná klapka,  možnost recirkulace,  energetická třída D, elektrické napětí: 230 V, šířka: 60 cm</t>
    </r>
  </si>
  <si>
    <r>
      <t xml:space="preserve">Vestavný odsavač par,  Černé sklo + nerez,  3 rychlosti výkonu,  tlačítkové ovládání,  </t>
    </r>
    <r>
      <rPr>
        <b/>
        <sz val="9"/>
        <rFont val="Arial"/>
        <family val="2"/>
        <charset val="238"/>
      </rPr>
      <t>výkon odsavače 336 m3/h,  LED osvětlení 2x 4,2 W</t>
    </r>
    <r>
      <rPr>
        <sz val="9"/>
        <rFont val="Arial"/>
        <family val="2"/>
        <charset val="238"/>
      </rPr>
      <t>,  hlučnost: 65 dB(A),  hliníkové omyvatelné filtry proti mastnotám,  horní odtah 120 mm,  zpětná klapka,  možnost recirkulace,  energetická třída D,  elektrické napětí: 230 V,  šířka: 60 cm</t>
    </r>
  </si>
  <si>
    <r>
      <t xml:space="preserve">Vestavný odsavač par,  Nerez,  3 rychlosti výkonu,  tlačítkové ovládání rychlostí s elegantním podsvícením,  možnost programování vypnutí odsávání, </t>
    </r>
    <r>
      <rPr>
        <b/>
        <sz val="9"/>
        <rFont val="Arial"/>
        <family val="2"/>
        <charset val="238"/>
      </rPr>
      <t xml:space="preserve"> výkon odsavače max. 372 m3/h,  LED osvětlení 2 x 6 W</t>
    </r>
    <r>
      <rPr>
        <sz val="9"/>
        <rFont val="Arial"/>
        <family val="2"/>
        <charset val="238"/>
      </rPr>
      <t>,  hlučnost: 64 dB(A),  hliníkové omyvatelné iltry proti mastnotám,  horní odtah 150 mm,  zpětná klapka,  možnost recirkulace,  energetická třída D,  elektrické napětí: 230 V,  šířka: 60 cm</t>
    </r>
  </si>
  <si>
    <r>
      <t xml:space="preserve">Vestavný odsavač par,  Černé sklo + nerez,  3 rychlosti výkonu,  tlačítkové ovládání,  </t>
    </r>
    <r>
      <rPr>
        <b/>
        <sz val="9"/>
        <rFont val="Arial"/>
        <family val="2"/>
        <charset val="238"/>
      </rPr>
      <t>výkon odsavače 368 m3/h,  LED osvětlení 2x 4,2W</t>
    </r>
    <r>
      <rPr>
        <sz val="9"/>
        <rFont val="Arial"/>
        <family val="2"/>
        <charset val="238"/>
      </rPr>
      <t>,  hlučnost: 65 dB(A),  hliníkové omyvatelné filtry proti mastnotám,  horní odtah 120 mm,  zpětná klapka,  možnost recirkulace,  energetická třída D,  elektrické napětí: 230 V,  šířka: 60 cm</t>
    </r>
  </si>
  <si>
    <r>
      <t xml:space="preserve">Komínový odsavač par,  Nerez,  3 rychlosti výkonu,  posuvné ovládání,  </t>
    </r>
    <r>
      <rPr>
        <b/>
        <sz val="9"/>
        <rFont val="Arial"/>
        <family val="2"/>
        <charset val="238"/>
      </rPr>
      <t>maximální výkon odsavače 392m3/h,  LED osvětlení 1x 3W</t>
    </r>
    <r>
      <rPr>
        <sz val="9"/>
        <rFont val="Arial"/>
        <family val="2"/>
        <charset val="238"/>
      </rPr>
      <t>,  maximální hlučnost: 61 dB(A),  hliníkové omyvatelné filtry proti mastnotám,  horní odtah 150 mm,  zpětná klapka,  možnost recirkulace,  energetická třída D,  elektrické napětí: 230 V,  šířka: 60 cm</t>
    </r>
  </si>
  <si>
    <r>
      <t xml:space="preserve">Komínový odsavač par,  Nerez,  3 rychlosti výkonu,  tlačítkové ovládání,  </t>
    </r>
    <r>
      <rPr>
        <b/>
        <sz val="9"/>
        <rFont val="Arial"/>
        <family val="2"/>
        <charset val="238"/>
      </rPr>
      <t>maximální výkon odsavače 392 m3/h,  LED osvětlení 1x 3W</t>
    </r>
    <r>
      <rPr>
        <sz val="9"/>
        <rFont val="Arial"/>
        <family val="2"/>
        <charset val="238"/>
      </rPr>
      <t>,  maximální hlučnost: 61 dB(A),  hliníkové omyvatelné filtry proti mastnotám,  horní odtah 150 mm,  zpětná klapka,  možnost recirkulace,  energetická třída D,  elektrické napětí: 230 V,  šířka: 60 cm</t>
    </r>
  </si>
  <si>
    <r>
      <t xml:space="preserve">Komínový odsavač </t>
    </r>
    <r>
      <rPr>
        <b/>
        <sz val="9"/>
        <rFont val="Arial"/>
        <family val="2"/>
        <charset val="238"/>
      </rPr>
      <t xml:space="preserve">par,  Bílé provedení,  3 rychlosti výkonu,  tlačítkové ovládání,  </t>
    </r>
    <r>
      <rPr>
        <sz val="9"/>
        <rFont val="Arial"/>
        <family val="2"/>
        <charset val="238"/>
      </rPr>
      <t>maximální výkon odsavače 392 m3/h,  LED osvětlení 1x 3W,  maximální hlučnost: 61 dB(A),  hliníkové omyvatelné filtry proti mastnotám,  horní odtah 150 mm,  zpětná klapka,  možnost recirkulace,  energetická třída D,  elektrické napětí: 230 V,  šířka: 60 cm</t>
    </r>
  </si>
  <si>
    <r>
      <t xml:space="preserve">Komínový odsavač par,  Nerez,  3 rychlosti výkonu,  tlačítkové ovládání,  </t>
    </r>
    <r>
      <rPr>
        <b/>
        <sz val="9"/>
        <rFont val="Arial"/>
        <family val="2"/>
        <charset val="238"/>
      </rPr>
      <t>maximální výkon odsavače 395 m3/h,  LED osvětlení 1x 3 W</t>
    </r>
    <r>
      <rPr>
        <sz val="9"/>
        <rFont val="Arial"/>
        <family val="2"/>
        <charset val="238"/>
      </rPr>
      <t>,  maximální hlučnost: 68 dB(A),  kovové filtry proti mastnotám,  horní odtah 150 mm,  zpětná klapka,  možnost recirkulace,  energetická třída D,  elektrické napětí: 230 V,  šířka: 90 cm</t>
    </r>
  </si>
  <si>
    <r>
      <t xml:space="preserve">Komínový odsavač par,  Nerez + černé sklo,  perimetrické odsávání, 3 výkonové rychlosti, tlačítkové ovládání, </t>
    </r>
    <r>
      <rPr>
        <b/>
        <sz val="9"/>
        <rFont val="Arial"/>
        <family val="2"/>
        <charset val="238"/>
      </rPr>
      <t xml:space="preserve"> maximální výkon odsavače 287 m³/h,  LED osvětlení 2x 6 W</t>
    </r>
    <r>
      <rPr>
        <sz val="9"/>
        <rFont val="Arial"/>
        <family val="2"/>
        <charset val="238"/>
      </rPr>
      <t>,  hliníkové omyvatelné filtry proti mastnotám,  zpětná klapka,  energetická třída: D,  maximální hlučnost: 61 dB,  horní odtah: 120 mm,  elektrické napětí: 230 V,  šířka: 60 cm</t>
    </r>
  </si>
  <si>
    <r>
      <t xml:space="preserve">Komínový odsavač par,  Nerez + černé sklo,  3 rychlosti výkonu,  tlačítkové ovládání,  </t>
    </r>
    <r>
      <rPr>
        <b/>
        <sz val="9"/>
        <rFont val="Arial"/>
        <family val="2"/>
        <charset val="238"/>
      </rPr>
      <t>maximální výkon odsavače 287 m3/h,  LED osvětlení 2 x 6 W</t>
    </r>
    <r>
      <rPr>
        <sz val="9"/>
        <rFont val="Arial"/>
        <family val="2"/>
        <charset val="238"/>
      </rPr>
      <t>,  maximální hlučnost: 61 dB(A),  hliníkové omyvatelné filtry proti mastnotám,  horní odtah 120 mm,  možnost recirkulace,  energetická třída D,  elektrické napětí: 230 V,  šířka: 60 cm</t>
    </r>
  </si>
  <si>
    <r>
      <t xml:space="preserve">Komínový odsavač par,   Nerez + černé sklo,  3 rychlosti výkonu,   dotekové ovládání,   </t>
    </r>
    <r>
      <rPr>
        <b/>
        <sz val="9"/>
        <rFont val="Arial"/>
        <family val="2"/>
        <charset val="238"/>
      </rPr>
      <t>maximální výkon odsavače 695 m³/h,   LED osvětlení 2x</t>
    </r>
    <r>
      <rPr>
        <sz val="9"/>
        <rFont val="Arial"/>
        <family val="2"/>
        <charset val="238"/>
      </rPr>
      <t>,   kovové filtry proti mastnotám,   zpětná klapka,   možnost recirkulace,   energetická třída: C,   maximální hlučnost: 69 dB,   horní odtah: 150 mm,   elektrické napětí: 230 V,   šířka: 60 cm</t>
    </r>
  </si>
  <si>
    <r>
      <t xml:space="preserve">Komínový odsavač par,   Nerez + černé sklo,    3 rychlosti výkonu,   dotekové ovládání,   </t>
    </r>
    <r>
      <rPr>
        <b/>
        <sz val="9"/>
        <rFont val="Arial"/>
        <family val="2"/>
        <charset val="238"/>
      </rPr>
      <t>maximální výkon odsavače 695 m³/h,   LED osvětlení 2x</t>
    </r>
    <r>
      <rPr>
        <sz val="9"/>
        <rFont val="Arial"/>
        <family val="2"/>
        <charset val="238"/>
      </rPr>
      <t>,   kovové filtry proti mastnotám,   zpětná klapka,   možnost recirkulace,   energetická třída: C,   maximální hlučnost: 66 dB,   horní odtah: 150 mm,   elektrické napětí: 230 V,   šířka: 90 cm</t>
    </r>
  </si>
  <si>
    <r>
      <t xml:space="preserve">komínový odsavač, nerez, šířka 60 cm, </t>
    </r>
    <r>
      <rPr>
        <b/>
        <sz val="9"/>
        <rFont val="Arial"/>
        <family val="2"/>
        <charset val="238"/>
      </rPr>
      <t>3 rychlosti výkonu</t>
    </r>
    <r>
      <rPr>
        <sz val="9"/>
        <rFont val="Arial"/>
        <family val="2"/>
        <charset val="238"/>
      </rPr>
      <t xml:space="preserve">, tlačítkové ovládání, </t>
    </r>
    <r>
      <rPr>
        <b/>
        <sz val="9"/>
        <rFont val="Arial"/>
        <family val="2"/>
        <charset val="238"/>
      </rPr>
      <t xml:space="preserve">maximální výkon 559m3/hod., </t>
    </r>
    <r>
      <rPr>
        <sz val="9"/>
        <rFont val="Arial"/>
        <family val="2"/>
        <charset val="238"/>
      </rPr>
      <t>halogenové osvětlení 2 x 28 W, maximální hlučnost: 67 dB, kovové filtry, horní odtah 150 mm, zpětná klapka, možnost recirkulace</t>
    </r>
  </si>
  <si>
    <r>
      <t xml:space="preserve">komínový odsavač, nerez, šířka 60 cm, </t>
    </r>
    <r>
      <rPr>
        <b/>
        <sz val="9"/>
        <rFont val="Arial"/>
        <family val="2"/>
        <charset val="238"/>
      </rPr>
      <t>3 rychlosti výkonu</t>
    </r>
    <r>
      <rPr>
        <sz val="9"/>
        <rFont val="Arial"/>
        <family val="2"/>
        <charset val="238"/>
      </rPr>
      <t xml:space="preserve">, tlačítkové ovládání, </t>
    </r>
    <r>
      <rPr>
        <b/>
        <sz val="9"/>
        <rFont val="Arial"/>
        <family val="2"/>
        <charset val="238"/>
      </rPr>
      <t xml:space="preserve">maximální výkon 384m3/hod., </t>
    </r>
    <r>
      <rPr>
        <sz val="9"/>
        <rFont val="Arial"/>
        <family val="2"/>
        <charset val="238"/>
      </rPr>
      <t>halogenové osvětlení 2 x 20 W, maximální hlučnost: 67 dB, kovové filtry, horní odtah 150 mm, zpětná klapka, možnost recirkulace</t>
    </r>
  </si>
  <si>
    <r>
      <t xml:space="preserve">komínový odsavač, nerez, šířka 90 cm, </t>
    </r>
    <r>
      <rPr>
        <b/>
        <sz val="9"/>
        <rFont val="Arial"/>
        <family val="2"/>
        <charset val="238"/>
      </rPr>
      <t>3 rychlosti výkonu</t>
    </r>
    <r>
      <rPr>
        <sz val="9"/>
        <rFont val="Arial"/>
        <family val="2"/>
        <charset val="238"/>
      </rPr>
      <t xml:space="preserve">, tlačítkové ovládání, </t>
    </r>
    <r>
      <rPr>
        <b/>
        <sz val="9"/>
        <rFont val="Arial"/>
        <family val="2"/>
        <charset val="238"/>
      </rPr>
      <t xml:space="preserve">maximální výkon 581m3/hod., </t>
    </r>
    <r>
      <rPr>
        <sz val="9"/>
        <rFont val="Arial"/>
        <family val="2"/>
        <charset val="238"/>
      </rPr>
      <t>halogenové osvětlení 2 x 20 W, maximální hlučnost: 67 dB, kovové filtry, horní odtah 150 mm, zpětná klapka, možnost recirkulace</t>
    </r>
  </si>
  <si>
    <r>
      <t xml:space="preserve">komínový odsavač, nerez/sklo, šířka 90 cm, </t>
    </r>
    <r>
      <rPr>
        <b/>
        <sz val="9"/>
        <rFont val="Arial"/>
        <family val="2"/>
        <charset val="238"/>
      </rPr>
      <t>3 rychlosti výkonu</t>
    </r>
    <r>
      <rPr>
        <sz val="9"/>
        <rFont val="Arial"/>
        <family val="2"/>
        <charset val="238"/>
      </rPr>
      <t xml:space="preserve">, tlačítkové ovládání, </t>
    </r>
    <r>
      <rPr>
        <b/>
        <sz val="9"/>
        <rFont val="Arial"/>
        <family val="2"/>
        <charset val="238"/>
      </rPr>
      <t xml:space="preserve">maximální výkon 581m3/hod., </t>
    </r>
    <r>
      <rPr>
        <sz val="9"/>
        <rFont val="Arial"/>
        <family val="2"/>
        <charset val="238"/>
      </rPr>
      <t>halogenové osvětlení 2 x 20 W, maximální hlučnost: 67 dB, kovové filtry, horní odtah 150 mm, zpětná klapka, možnost recirkulace</t>
    </r>
  </si>
  <si>
    <r>
      <t xml:space="preserve">komínový odsavač, nerez/ černé sklo, šířka 60 cm, </t>
    </r>
    <r>
      <rPr>
        <b/>
        <sz val="9"/>
        <rFont val="Arial"/>
        <family val="2"/>
        <charset val="238"/>
      </rPr>
      <t>4 rychlosti výkonu</t>
    </r>
    <r>
      <rPr>
        <sz val="9"/>
        <rFont val="Arial"/>
        <family val="2"/>
        <charset val="238"/>
      </rPr>
      <t xml:space="preserve">, </t>
    </r>
    <r>
      <rPr>
        <b/>
        <sz val="9"/>
        <rFont val="Arial"/>
        <family val="2"/>
        <charset val="238"/>
      </rPr>
      <t>dotekové ovládání</t>
    </r>
    <r>
      <rPr>
        <sz val="9"/>
        <rFont val="Arial"/>
        <family val="2"/>
        <charset val="238"/>
      </rPr>
      <t xml:space="preserve">, </t>
    </r>
    <r>
      <rPr>
        <b/>
        <sz val="9"/>
        <rFont val="Arial"/>
        <family val="2"/>
        <charset val="238"/>
      </rPr>
      <t xml:space="preserve">maximální výkon 313 m3/hod., </t>
    </r>
    <r>
      <rPr>
        <sz val="9"/>
        <rFont val="Arial"/>
        <family val="2"/>
        <charset val="238"/>
      </rPr>
      <t>halogenové osvětlení 2 x 20 W, maximální hlučnost: 62 dB, kovové filtry, horní odtah 150 mm, zpětná klapka, možnost recirkulace</t>
    </r>
  </si>
  <si>
    <r>
      <t xml:space="preserve">komínový odsavač, nerez / bílé sklo, šířka 60 cm, </t>
    </r>
    <r>
      <rPr>
        <b/>
        <sz val="9"/>
        <rFont val="Arial"/>
        <family val="2"/>
        <charset val="238"/>
      </rPr>
      <t>4 rychlosti výkonu</t>
    </r>
    <r>
      <rPr>
        <sz val="9"/>
        <rFont val="Arial"/>
        <family val="2"/>
        <charset val="238"/>
      </rPr>
      <t xml:space="preserve">, </t>
    </r>
    <r>
      <rPr>
        <b/>
        <sz val="9"/>
        <rFont val="Arial"/>
        <family val="2"/>
        <charset val="238"/>
      </rPr>
      <t>dotekové ovládání</t>
    </r>
    <r>
      <rPr>
        <sz val="9"/>
        <rFont val="Arial"/>
        <family val="2"/>
        <charset val="238"/>
      </rPr>
      <t xml:space="preserve">, </t>
    </r>
    <r>
      <rPr>
        <b/>
        <sz val="9"/>
        <rFont val="Arial"/>
        <family val="2"/>
        <charset val="238"/>
      </rPr>
      <t xml:space="preserve">maximální výkon 313 m3/hod., </t>
    </r>
    <r>
      <rPr>
        <sz val="9"/>
        <rFont val="Arial"/>
        <family val="2"/>
        <charset val="238"/>
      </rPr>
      <t>halogenové osvětlení 2 x 20 W, maximální hlučnost: 62 dB, kovové filtry, horní odtah 150 mm, zpětná klapka, možnost recirkulace</t>
    </r>
  </si>
  <si>
    <r>
      <t xml:space="preserve">Komínový odsavač par,   Sklo + nerez,   3 rychlosti výkonu,   tlačítkové ovládání,   </t>
    </r>
    <r>
      <rPr>
        <b/>
        <sz val="9"/>
        <rFont val="Arial"/>
        <family val="2"/>
        <charset val="238"/>
      </rPr>
      <t>maximální výkon odsavače 600 m³/h,   LED osvětlení 2x</t>
    </r>
    <r>
      <rPr>
        <sz val="9"/>
        <rFont val="Arial"/>
        <family val="2"/>
        <charset val="238"/>
      </rPr>
      <t>,   kovové filtry proti mastnotám,   zpětná klapka,   možnost recirkulace,   energetická třída: C,   maximální hlučnost: 67 dB,   horní odtah: 150 mm,   elektrické napětí: 230 V,   šířka: 60 cm</t>
    </r>
  </si>
  <si>
    <r>
      <t xml:space="preserve">Komínový odsavač par,   Sklo + nerez,    3 rychlosti výkonu,   tlačítkové ovládání,   </t>
    </r>
    <r>
      <rPr>
        <b/>
        <sz val="9"/>
        <rFont val="Arial"/>
        <family val="2"/>
        <charset val="238"/>
      </rPr>
      <t>maximální výkon odsavače 600 m³/h,   LED osvětlení 2x</t>
    </r>
    <r>
      <rPr>
        <sz val="9"/>
        <rFont val="Arial"/>
        <family val="2"/>
        <charset val="238"/>
      </rPr>
      <t>,   kovové filtry proti mastnotám,   zpětná klapka,   možnost recirkulace,   energetická třída: C,   maximální hlučnost: 66 dB,   horní odtah: 150 mm,   elektrické napětí: 230 V,   šířka: 60 cm</t>
    </r>
  </si>
  <si>
    <r>
      <t xml:space="preserve">černé sklo,  šířka 60 cm, šířka 60cm, 4 úrovně odsávání - výkonu, dotekové ovládání, světelná signalizace výkonu, programování, </t>
    </r>
    <r>
      <rPr>
        <b/>
        <sz val="9"/>
        <rFont val="Arial"/>
        <family val="2"/>
        <charset val="238"/>
      </rPr>
      <t>výkon 607 m3/hod</t>
    </r>
    <r>
      <rPr>
        <sz val="9"/>
        <rFont val="Arial"/>
        <family val="2"/>
        <charset val="238"/>
      </rPr>
      <t>, halogenové osvětlení 2 x 20 W, hlučnost 53 dB, horní odtah 150 mm nebo recirkulace, zpětná klapka, 1kovový filtr, indikace znečištění filtru</t>
    </r>
  </si>
  <si>
    <r>
      <t xml:space="preserve">černé sklo - nerez provedení,  šířka 60 cm, 4 úrovně odsávání - výkonu, dotekové ovládání, světelná signalizace výkonu, programování, </t>
    </r>
    <r>
      <rPr>
        <b/>
        <sz val="9"/>
        <rFont val="Arial"/>
        <family val="2"/>
        <charset val="238"/>
      </rPr>
      <t>výkon 607 m3/hod</t>
    </r>
    <r>
      <rPr>
        <sz val="9"/>
        <rFont val="Arial"/>
        <family val="2"/>
        <charset val="238"/>
      </rPr>
      <t>, halogenové osvětlení 2 x 20 W, hlučnost 53 dB, horní odtah 150 mm nebo recirkulace, zpětná klapka, 1kovový filtr, indikace znečištění filtru</t>
    </r>
  </si>
  <si>
    <r>
      <t xml:space="preserve">černé sklo,  šířka 80 cm, 4úrovně odsávání - výkonu, dotekové ovládání, světelná signalizace výkonu, programování, </t>
    </r>
    <r>
      <rPr>
        <b/>
        <sz val="9"/>
        <rFont val="Arial"/>
        <family val="2"/>
        <charset val="238"/>
      </rPr>
      <t>výkon 607 m3/hod</t>
    </r>
    <r>
      <rPr>
        <sz val="9"/>
        <rFont val="Arial"/>
        <family val="2"/>
        <charset val="238"/>
      </rPr>
      <t>, halogenové osvětlení 2 x 20 W, hlučnost 53 dB, horní odtah 150 mm nebo recirkulace, zpětná klapka, 1kovový filtr, indikace znečištění filtru</t>
    </r>
  </si>
  <si>
    <r>
      <t xml:space="preserve">černé sklo - nerez provedení,  šířka 80 cm, 4úrovně odsávání - výkonu, dotekové ovládání, světelná signalizace výkonu, programování, </t>
    </r>
    <r>
      <rPr>
        <b/>
        <sz val="9"/>
        <rFont val="Arial"/>
        <family val="2"/>
        <charset val="238"/>
      </rPr>
      <t>výkon 607 m3/hod</t>
    </r>
    <r>
      <rPr>
        <sz val="9"/>
        <rFont val="Arial"/>
        <family val="2"/>
        <charset val="238"/>
      </rPr>
      <t>, halogenové osvětlení 2 x 20 W, hlučnost 53 dB, horní odtah 150 mm nebo recirkulace, zpětná klapka, 1kovový filtr, indikace znečištění filtru</t>
    </r>
  </si>
  <si>
    <r>
      <t xml:space="preserve">ostrůvkový komínový odsavač, nerez, šířka 90 cm, </t>
    </r>
    <r>
      <rPr>
        <b/>
        <sz val="9"/>
        <rFont val="Arial"/>
        <family val="2"/>
        <charset val="238"/>
      </rPr>
      <t>4 rychlosti výkonu</t>
    </r>
    <r>
      <rPr>
        <sz val="9"/>
        <rFont val="Arial"/>
        <family val="2"/>
        <charset val="238"/>
      </rPr>
      <t>, tlačítkové</t>
    </r>
    <r>
      <rPr>
        <b/>
        <sz val="9"/>
        <rFont val="Arial"/>
        <family val="2"/>
        <charset val="238"/>
      </rPr>
      <t xml:space="preserve"> </t>
    </r>
    <r>
      <rPr>
        <sz val="9"/>
        <rFont val="Arial"/>
        <family val="2"/>
        <charset val="238"/>
      </rPr>
      <t xml:space="preserve">ovládání, </t>
    </r>
    <r>
      <rPr>
        <b/>
        <sz val="9"/>
        <rFont val="Arial"/>
        <family val="2"/>
        <charset val="238"/>
      </rPr>
      <t xml:space="preserve">maximální výkon 694 m3/hod., LED osvětlení 4 x, </t>
    </r>
    <r>
      <rPr>
        <sz val="9"/>
        <rFont val="Arial"/>
        <family val="2"/>
        <charset val="238"/>
      </rPr>
      <t>maximální hlučnost: 62 dB, kovové filtry, horní odtah 150 mm, zpětná klapka, možnost recirkulace</t>
    </r>
  </si>
  <si>
    <r>
      <t xml:space="preserve">Vestavný odsavač par,   Nerez,    3 rychlosti výkonu,   posuvné ovládání,   </t>
    </r>
    <r>
      <rPr>
        <b/>
        <sz val="9"/>
        <rFont val="Arial"/>
        <family val="2"/>
        <charset val="238"/>
      </rPr>
      <t>výkon odsavače max. 618 m3/h</t>
    </r>
    <r>
      <rPr>
        <sz val="9"/>
        <rFont val="Arial"/>
        <family val="2"/>
        <charset val="238"/>
      </rPr>
      <t>,   osvětlení 2x 40 W,   hlučnost: 68 dB(A),   kovové filtry proti mastnotám,   horní odtah 150 mm,   zpětná klapka,   možnost recirkulace,   energetická třída D,   elektrické napětí: 230 V,   šířka: 60 cm</t>
    </r>
  </si>
  <si>
    <r>
      <t xml:space="preserve">Vestavný odsavač par,   Nerez,    3 rychlosti výkonu,   posuvné ovládání,   </t>
    </r>
    <r>
      <rPr>
        <b/>
        <sz val="9"/>
        <rFont val="Arial"/>
        <family val="2"/>
        <charset val="238"/>
      </rPr>
      <t>výkon odsavače max. 618 m3/h</t>
    </r>
    <r>
      <rPr>
        <sz val="9"/>
        <rFont val="Arial"/>
        <family val="2"/>
        <charset val="238"/>
      </rPr>
      <t>,   osvětlení 2x 20 W,   hlučnost: 68 dB(A),   kovové filtry proti mastnotám,   horní odtah 150 mm,   zpětná klapka,   možnost recirkulace,   energetická třída D,   elektrické napětí: 230 V,   šířka: 90 cm</t>
    </r>
  </si>
  <si>
    <r>
      <t xml:space="preserve">Odsavač par, Nerez, 3 rychlosti výkonu,  </t>
    </r>
    <r>
      <rPr>
        <b/>
        <sz val="9"/>
        <rFont val="Arial"/>
        <family val="2"/>
        <charset val="238"/>
      </rPr>
      <t>výkon odsavače 175 m3/h, LED osvětlení 1x 4 W</t>
    </r>
    <r>
      <rPr>
        <sz val="9"/>
        <rFont val="Arial"/>
        <family val="2"/>
      </rPr>
      <t>,  přední skleněná lišta, horní odtah ø 120 mm,  hlučnost: 63 dB(A),  zpětná klapka,  energetická třída C,  elektrické napětí: 230 V,  šířka: 60 cm</t>
    </r>
  </si>
  <si>
    <r>
      <t xml:space="preserve">Odsavač par, Bílé provedení, 3 rychlosti výkonu,  </t>
    </r>
    <r>
      <rPr>
        <b/>
        <sz val="9"/>
        <rFont val="Arial"/>
        <family val="2"/>
        <charset val="238"/>
      </rPr>
      <t>výkon odsavače 175 m3/h, LED osvětlení 1x 4 W</t>
    </r>
    <r>
      <rPr>
        <sz val="9"/>
        <rFont val="Arial"/>
        <family val="2"/>
      </rPr>
      <t>,  přední skleněná lišta, horní odtah ø 120 mm,  hlučnost: 63 dB(A),  zpětná klapka,  energetická třída C,  elektrické napětí: 230 V,  šířka: 50 cm</t>
    </r>
  </si>
  <si>
    <r>
      <t xml:space="preserve">Odsavač par, Bílé provedení, 3 rychlosti výkonu,  </t>
    </r>
    <r>
      <rPr>
        <b/>
        <sz val="9"/>
        <rFont val="Arial"/>
        <family val="2"/>
        <charset val="238"/>
      </rPr>
      <t>výkon odsavače 175 m3/h, LED osvětlení 1x 4 W</t>
    </r>
    <r>
      <rPr>
        <sz val="9"/>
        <rFont val="Arial"/>
        <family val="2"/>
      </rPr>
      <t>,  přední skleněná lišta, horní odtah ø 120 mm,  hlučnost: 63 dB(A),  zpětná klapka,  energetická třída C,  elektrické napětí: 230 V,  šířka: 60 cm</t>
    </r>
  </si>
  <si>
    <t>D</t>
  </si>
  <si>
    <t>D = Do vyprodání zásob</t>
  </si>
  <si>
    <t>V Praze  13.8. 2019</t>
  </si>
  <si>
    <r>
      <t xml:space="preserve">K odsavačům: </t>
    </r>
    <r>
      <rPr>
        <sz val="10"/>
        <rFont val="Arial CE"/>
        <family val="2"/>
        <charset val="238"/>
      </rPr>
      <t xml:space="preserve">5701, 5710, 5717, 5702, 5711, 5722, </t>
    </r>
    <r>
      <rPr>
        <sz val="10"/>
        <rFont val="Arial CE"/>
        <charset val="238"/>
      </rPr>
      <t xml:space="preserve">OP 510, 610, 520, 620, 521, 621, 512, 612, 622, </t>
    </r>
    <r>
      <rPr>
        <b/>
        <sz val="10"/>
        <rFont val="Arial CE"/>
        <family val="2"/>
        <charset val="238"/>
      </rPr>
      <t>OP 530, 630, 531, 631, 540, 640, 532, 632, 642</t>
    </r>
  </si>
  <si>
    <r>
      <t xml:space="preserve">K odsavačům: </t>
    </r>
    <r>
      <rPr>
        <b/>
        <sz val="10"/>
        <rFont val="Arial CE"/>
        <family val="2"/>
        <charset val="238"/>
      </rPr>
      <t xml:space="preserve"> </t>
    </r>
    <r>
      <rPr>
        <sz val="10"/>
        <rFont val="Arial CE"/>
        <charset val="238"/>
      </rPr>
      <t>OK 633 OX (potřeba 2ks), OV 633 GX, OO 963 G (potřeba 2ks),</t>
    </r>
    <r>
      <rPr>
        <sz val="10"/>
        <rFont val="Arial CE"/>
        <family val="2"/>
        <charset val="238"/>
      </rPr>
      <t xml:space="preserve"> </t>
    </r>
    <r>
      <rPr>
        <sz val="10"/>
        <rFont val="Arial CE"/>
        <charset val="238"/>
      </rPr>
      <t xml:space="preserve">OV 637 GX,                                    </t>
    </r>
    <r>
      <rPr>
        <b/>
        <sz val="10"/>
        <rFont val="Arial CE"/>
        <family val="2"/>
        <charset val="238"/>
      </rPr>
      <t>OV 643 GX, OV 647 GX</t>
    </r>
  </si>
  <si>
    <r>
      <t xml:space="preserve">K odsavačům: 5728 (potřeba 2ks / v balení 2ks), OK 620 (potřeba 2ks / v balení 2ks), OK 920 (potřeba 2ks / v balení 2ks), OK 613 X (potřeba 2ks / v balení 2ks),  OK 633 X (potřeba 2ks / v balení 2ks),OK 633 W (potřeba 2ks / v balení 2ks), OK 933 X (potřeba 2ks / v balení 2ks), OK 634 X (potřeba 2ks / v balení 2ks), </t>
    </r>
    <r>
      <rPr>
        <b/>
        <sz val="10"/>
        <rFont val="Arial"/>
        <family val="2"/>
        <charset val="238"/>
      </rPr>
      <t>OK 623 X</t>
    </r>
    <r>
      <rPr>
        <sz val="10"/>
        <rFont val="Arial"/>
        <family val="2"/>
        <charset val="238"/>
      </rPr>
      <t xml:space="preserve"> (potřeba 2ks / v balení 2ks)</t>
    </r>
    <r>
      <rPr>
        <b/>
        <sz val="10"/>
        <rFont val="Arial"/>
        <family val="2"/>
        <charset val="238"/>
      </rPr>
      <t>,  OK 643 X</t>
    </r>
    <r>
      <rPr>
        <sz val="10"/>
        <rFont val="Arial"/>
        <family val="2"/>
        <charset val="238"/>
      </rPr>
      <t xml:space="preserve"> (potřeba 2ks / v balení 2ks)</t>
    </r>
    <r>
      <rPr>
        <b/>
        <sz val="10"/>
        <rFont val="Arial"/>
        <family val="2"/>
        <charset val="238"/>
      </rPr>
      <t>,OK 643 W</t>
    </r>
    <r>
      <rPr>
        <sz val="10"/>
        <rFont val="Arial"/>
        <family val="2"/>
        <charset val="238"/>
      </rPr>
      <t xml:space="preserve"> (potřeba 2ks / v balení 2ks)</t>
    </r>
    <r>
      <rPr>
        <b/>
        <sz val="10"/>
        <rFont val="Arial"/>
        <family val="2"/>
        <charset val="238"/>
      </rPr>
      <t xml:space="preserve">, OK 943 X </t>
    </r>
    <r>
      <rPr>
        <sz val="10"/>
        <rFont val="Arial"/>
        <family val="2"/>
        <charset val="238"/>
      </rPr>
      <t>(potřeba 2ks / v balení 2ks)</t>
    </r>
  </si>
  <si>
    <r>
      <t xml:space="preserve">K odsavačům: </t>
    </r>
    <r>
      <rPr>
        <b/>
        <sz val="10"/>
        <rFont val="Arial CE"/>
        <family val="2"/>
        <charset val="238"/>
      </rPr>
      <t xml:space="preserve"> </t>
    </r>
    <r>
      <rPr>
        <sz val="10"/>
        <rFont val="Arial CE"/>
        <charset val="238"/>
      </rPr>
      <t xml:space="preserve">OT 631 W (potřeba 2ks / v balení 2ks), OT 631 X (potřeba 2ks / v balení 2ks), OT 631 GX (potřeba 2ks / v balení 2ks), OT 632 MX (potřeba 2ks / v balení 2ks), </t>
    </r>
    <r>
      <rPr>
        <b/>
        <sz val="10"/>
        <rFont val="Arial CE"/>
        <charset val="238"/>
      </rPr>
      <t>OT 651 W</t>
    </r>
    <r>
      <rPr>
        <sz val="10"/>
        <rFont val="Arial CE"/>
        <family val="2"/>
        <charset val="238"/>
      </rPr>
      <t xml:space="preserve"> (potřeba 2ks / v balení 2ks), </t>
    </r>
    <r>
      <rPr>
        <b/>
        <sz val="10"/>
        <rFont val="Arial CE"/>
        <charset val="238"/>
      </rPr>
      <t>OT 651 X</t>
    </r>
    <r>
      <rPr>
        <sz val="10"/>
        <rFont val="Arial CE"/>
        <family val="2"/>
        <charset val="238"/>
      </rPr>
      <t xml:space="preserve"> (potřeba 2ks / v balení 2ks), </t>
    </r>
    <r>
      <rPr>
        <b/>
        <sz val="10"/>
        <rFont val="Arial CE"/>
        <charset val="238"/>
      </rPr>
      <t>OT 651 GX</t>
    </r>
    <r>
      <rPr>
        <sz val="10"/>
        <rFont val="Arial CE"/>
        <family val="2"/>
        <charset val="238"/>
      </rPr>
      <t xml:space="preserve"> (potřeba 2ks / v balení 2ks), </t>
    </r>
    <r>
      <rPr>
        <b/>
        <sz val="10"/>
        <rFont val="Arial CE"/>
        <charset val="238"/>
      </rPr>
      <t>OT 652 MX</t>
    </r>
    <r>
      <rPr>
        <sz val="10"/>
        <rFont val="Arial CE"/>
        <family val="2"/>
        <charset val="238"/>
      </rPr>
      <t xml:space="preserve"> (potřeba 2ks / v balení 2ks) </t>
    </r>
  </si>
  <si>
    <r>
      <t>K odsavačům</t>
    </r>
    <r>
      <rPr>
        <sz val="10"/>
        <rFont val="Arial CE"/>
        <family val="2"/>
        <charset val="238"/>
      </rPr>
      <t>: 5718</t>
    </r>
    <r>
      <rPr>
        <b/>
        <sz val="10"/>
        <rFont val="Arial CE"/>
        <family val="2"/>
        <charset val="238"/>
      </rPr>
      <t xml:space="preserve"> </t>
    </r>
    <r>
      <rPr>
        <i/>
        <sz val="10"/>
        <rFont val="Arial CE"/>
        <family val="2"/>
        <charset val="238"/>
      </rPr>
      <t>(nahrazuje původní UF 5718),</t>
    </r>
    <r>
      <rPr>
        <sz val="10"/>
        <rFont val="Arial CE"/>
        <charset val="238"/>
      </rPr>
      <t>OT 650 X,</t>
    </r>
    <r>
      <rPr>
        <b/>
        <sz val="10"/>
        <rFont val="Arial CE"/>
        <family val="2"/>
        <charset val="238"/>
      </rPr>
      <t xml:space="preserve"> OT 670 X</t>
    </r>
  </si>
  <si>
    <r>
      <t>filtr proti mastnotám-kovová kazeta, odsavač</t>
    </r>
    <r>
      <rPr>
        <b/>
        <sz val="10"/>
        <rFont val="Arial CE"/>
        <family val="2"/>
        <charset val="238"/>
      </rPr>
      <t xml:space="preserve"> </t>
    </r>
    <r>
      <rPr>
        <sz val="10"/>
        <rFont val="Arial CE"/>
        <charset val="238"/>
      </rPr>
      <t xml:space="preserve">OK 633 OX (potřeba 2ks), OV 633 GX, OO 963 G, </t>
    </r>
    <r>
      <rPr>
        <b/>
        <sz val="10"/>
        <rFont val="Arial CE"/>
        <family val="2"/>
        <charset val="238"/>
      </rPr>
      <t>OV 643 GX</t>
    </r>
  </si>
  <si>
    <r>
      <t xml:space="preserve">univerzální - látkový, pro modely </t>
    </r>
    <r>
      <rPr>
        <sz val="10"/>
        <rFont val="Arial CE"/>
        <family val="2"/>
        <charset val="238"/>
      </rPr>
      <t>5701, 5711, 6801, 6805, 6811, 6800, 5710.1250 (.1270 /.6250 /.6270 /.9250 /.9270),</t>
    </r>
    <r>
      <rPr>
        <b/>
        <sz val="10"/>
        <rFont val="Arial CE"/>
        <family val="2"/>
        <charset val="238"/>
      </rPr>
      <t xml:space="preserve"> </t>
    </r>
    <r>
      <rPr>
        <sz val="10"/>
        <rFont val="Arial CE"/>
        <charset val="238"/>
      </rPr>
      <t xml:space="preserve">OP 510, 610, 512, 612, 511, 611, 520 W, 620 W, </t>
    </r>
    <r>
      <rPr>
        <b/>
        <sz val="10"/>
        <rFont val="Arial CE"/>
        <family val="2"/>
        <charset val="238"/>
      </rPr>
      <t>OP 530, 630, 532, 632, 531 W, 631 W</t>
    </r>
  </si>
  <si>
    <r>
      <t xml:space="preserve">filtr proti mastnotám - kovová kazeta, k odsavači 5727, 5728, OK 632 X, OK 932 X, OK 620 X, OK 920 X, OK 613 X (potřeba 2ks), OK 633 X (potřeba 2ks), OK 633 W (potřeba 2ks), OK 933 X (potřeba 3ks), OK 634 X (potřeba 2ks), OK 635 X (potřeba 2ks), OK 935 X (potřeba 3ks), OK 635 GX (potřeba 2ks), OK 935 GX (potřeba 3ks), </t>
    </r>
    <r>
      <rPr>
        <b/>
        <sz val="10"/>
        <rFont val="Arial"/>
        <family val="2"/>
        <charset val="238"/>
      </rPr>
      <t xml:space="preserve">OK 623 X </t>
    </r>
    <r>
      <rPr>
        <sz val="10"/>
        <rFont val="Arial"/>
        <family val="2"/>
        <charset val="238"/>
      </rPr>
      <t>(potřeba 2ks)</t>
    </r>
    <r>
      <rPr>
        <b/>
        <sz val="10"/>
        <rFont val="Arial"/>
        <family val="2"/>
        <charset val="238"/>
      </rPr>
      <t xml:space="preserve">, OK 643 X </t>
    </r>
    <r>
      <rPr>
        <sz val="10"/>
        <rFont val="Arial"/>
        <family val="2"/>
        <charset val="238"/>
      </rPr>
      <t>(potřeba 2ks)</t>
    </r>
    <r>
      <rPr>
        <b/>
        <sz val="10"/>
        <rFont val="Arial"/>
        <family val="2"/>
        <charset val="238"/>
      </rPr>
      <t>, OK 643 W</t>
    </r>
    <r>
      <rPr>
        <sz val="10"/>
        <rFont val="Arial"/>
        <family val="2"/>
        <charset val="238"/>
      </rPr>
      <t xml:space="preserve"> (potřeba 2ks)</t>
    </r>
    <r>
      <rPr>
        <b/>
        <sz val="10"/>
        <rFont val="Arial"/>
        <family val="2"/>
        <charset val="238"/>
      </rPr>
      <t xml:space="preserve">, OK 943 X </t>
    </r>
    <r>
      <rPr>
        <sz val="10"/>
        <rFont val="Arial"/>
        <family val="2"/>
        <charset val="238"/>
      </rPr>
      <t>(potřeba 3ks)</t>
    </r>
    <r>
      <rPr>
        <b/>
        <sz val="10"/>
        <rFont val="Arial"/>
        <family val="2"/>
        <charset val="238"/>
      </rPr>
      <t/>
    </r>
  </si>
  <si>
    <r>
      <t xml:space="preserve">filtr proti mastnotám - kovová kazeta, k odsavači </t>
    </r>
    <r>
      <rPr>
        <sz val="10"/>
        <rFont val="Arial CE"/>
        <charset val="238"/>
      </rPr>
      <t xml:space="preserve">OT 631 W, OT 631 X, OT 631 GX, OT 632 MX, </t>
    </r>
    <r>
      <rPr>
        <b/>
        <sz val="10"/>
        <rFont val="Arial CE"/>
        <family val="2"/>
        <charset val="238"/>
      </rPr>
      <t>OT 651 W, OT 651 X, OT 651 GX, OT 652 MX</t>
    </r>
  </si>
  <si>
    <r>
      <t>filtr proti mastnotám kovový, k odsavači 5701 šíře 50 cm</t>
    </r>
    <r>
      <rPr>
        <sz val="10"/>
        <rFont val="Arial CE"/>
        <family val="2"/>
        <charset val="238"/>
      </rPr>
      <t>,</t>
    </r>
    <r>
      <rPr>
        <b/>
        <sz val="10"/>
        <rFont val="Arial CE"/>
        <family val="2"/>
        <charset val="238"/>
      </rPr>
      <t xml:space="preserve"> </t>
    </r>
    <r>
      <rPr>
        <sz val="10"/>
        <rFont val="Arial CE"/>
        <charset val="238"/>
      </rPr>
      <t xml:space="preserve">OP 510 W, X, BR, </t>
    </r>
    <r>
      <rPr>
        <b/>
        <sz val="10"/>
        <rFont val="Arial CE"/>
        <family val="2"/>
        <charset val="238"/>
      </rPr>
      <t>OP 530 W, X</t>
    </r>
  </si>
  <si>
    <r>
      <t>filtr proti mastnotám kovový, k odsavači 5701 šíře 60 cm,</t>
    </r>
    <r>
      <rPr>
        <sz val="10"/>
        <rFont val="Arial CE"/>
        <family val="2"/>
        <charset val="238"/>
      </rPr>
      <t xml:space="preserve"> </t>
    </r>
    <r>
      <rPr>
        <sz val="10"/>
        <rFont val="Arial CE"/>
        <charset val="238"/>
      </rPr>
      <t xml:space="preserve">OP 610 W, X, </t>
    </r>
    <r>
      <rPr>
        <b/>
        <sz val="10"/>
        <rFont val="Arial CE"/>
        <family val="2"/>
        <charset val="238"/>
      </rPr>
      <t>OP 630 W, X</t>
    </r>
  </si>
  <si>
    <r>
      <t xml:space="preserve">filtr proti mastnotám - kovová kazeta, k odsávači </t>
    </r>
    <r>
      <rPr>
        <sz val="10"/>
        <rFont val="Arial CE"/>
        <family val="2"/>
        <charset val="238"/>
      </rPr>
      <t xml:space="preserve">OV 637 GX, </t>
    </r>
    <r>
      <rPr>
        <b/>
        <sz val="10"/>
        <rFont val="Arial CE"/>
        <charset val="238"/>
      </rPr>
      <t>OV 647 GX</t>
    </r>
  </si>
  <si>
    <r>
      <t xml:space="preserve">filtr proti mastnotám kovová kazeta - sada 2 ks, </t>
    </r>
    <r>
      <rPr>
        <sz val="10"/>
        <rFont val="Arial CE"/>
        <family val="2"/>
        <charset val="238"/>
      </rPr>
      <t xml:space="preserve">k odsavači 5722 a 5710.0370 /.1370 /.6370 /.9370; </t>
    </r>
    <r>
      <rPr>
        <sz val="10"/>
        <rFont val="Arial CE"/>
        <charset val="238"/>
      </rPr>
      <t xml:space="preserve">OP 622, OP 620 X / S / BR, OP 621 W, </t>
    </r>
    <r>
      <rPr>
        <b/>
        <sz val="10"/>
        <rFont val="Arial CE"/>
        <family val="2"/>
        <charset val="238"/>
      </rPr>
      <t>OP 642, OP 640 X / S / BR, OP 640 W</t>
    </r>
  </si>
  <si>
    <r>
      <t xml:space="preserve">filtr proti mastnotám 1 ks kovová kazeta k odsavači </t>
    </r>
    <r>
      <rPr>
        <sz val="10"/>
        <rFont val="Arial CE"/>
        <family val="2"/>
        <charset val="238"/>
      </rPr>
      <t xml:space="preserve">5718, </t>
    </r>
    <r>
      <rPr>
        <sz val="10"/>
        <rFont val="Arial CE"/>
        <charset val="238"/>
      </rPr>
      <t xml:space="preserve">OT 650 X, </t>
    </r>
    <r>
      <rPr>
        <b/>
        <sz val="10"/>
        <rFont val="Arial CE"/>
        <family val="2"/>
        <charset val="238"/>
      </rPr>
      <t>OT 670 X</t>
    </r>
  </si>
  <si>
    <t>filtr proti mastnotám 1 ks kovová kazeta k odsavači 5723, OK 610 X, OK 610 W</t>
  </si>
  <si>
    <t>platný pro Českou republiku od 2.9.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</si>
</sst>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č_-;\-* #,##0.00\ _K_č_-;_-* &quot;-&quot;??\ _K_č_-;_-@_-"/>
  </numFmts>
  <fonts count="70">
    <font>
      <sz val="10"/>
      <name val="Arial CE"/>
      <charset val="238"/>
    </font>
    <font>
      <sz val="10"/>
      <name val="Arial CE"/>
      <charset val="238"/>
    </font>
    <font>
      <sz val="10"/>
      <name val="Arial"/>
      <family val="2"/>
      <charset val="238"/>
    </font>
    <font>
      <i/>
      <sz val="10"/>
      <name val="Arial CE"/>
      <family val="2"/>
      <charset val="238"/>
    </font>
    <font>
      <sz val="10"/>
      <name val="Arial CE"/>
      <family val="2"/>
      <charset val="238"/>
    </font>
    <font>
      <sz val="8"/>
      <name val="Sans EE"/>
      <charset val="238"/>
    </font>
    <font>
      <sz val="11"/>
      <name val="Arial"/>
      <family val="2"/>
      <charset val="238"/>
    </font>
    <font>
      <sz val="11"/>
      <color theme="1"/>
      <name val="Calibri"/>
      <family val="2"/>
      <charset val="238"/>
      <scheme val="minor"/>
    </font>
    <font>
      <b/>
      <sz val="10"/>
      <name val="Arial CE"/>
      <family val="2"/>
      <charset val="238"/>
    </font>
    <font>
      <sz val="8"/>
      <name val="Arial CE"/>
      <family val="2"/>
      <charset val="238"/>
    </font>
    <font>
      <sz val="12"/>
      <name val="Arial CE"/>
      <family val="1"/>
      <charset val="238"/>
    </font>
    <font>
      <sz val="11"/>
      <name val="Arial"/>
      <family val="2"/>
      <charset val="238"/>
    </font>
    <font>
      <b/>
      <sz val="12"/>
      <name val="Arial"/>
      <family val="2"/>
      <charset val="238"/>
    </font>
    <font>
      <b/>
      <sz val="11"/>
      <name val="Arial CE"/>
      <charset val="238"/>
    </font>
    <font>
      <sz val="10"/>
      <name val="Arial Black"/>
      <family val="2"/>
      <charset val="238"/>
    </font>
    <font>
      <sz val="10"/>
      <name val="Arial CE"/>
      <charset val="238"/>
    </font>
    <font>
      <b/>
      <sz val="10"/>
      <color indexed="10"/>
      <name val="Arial"/>
      <family val="2"/>
    </font>
    <font>
      <b/>
      <sz val="20"/>
      <name val="Verdana"/>
      <family val="2"/>
      <charset val="238"/>
    </font>
    <font>
      <b/>
      <i/>
      <sz val="20"/>
      <name val="Verdana"/>
      <family val="2"/>
    </font>
    <font>
      <b/>
      <sz val="14"/>
      <name val="Verdana"/>
      <family val="2"/>
      <charset val="238"/>
    </font>
    <font>
      <b/>
      <i/>
      <sz val="12"/>
      <name val="Verdana"/>
      <family val="2"/>
    </font>
    <font>
      <b/>
      <i/>
      <sz val="11"/>
      <name val="Arial"/>
      <family val="2"/>
      <charset val="238"/>
    </font>
    <font>
      <i/>
      <sz val="9"/>
      <name val="Arial"/>
      <family val="2"/>
      <charset val="238"/>
    </font>
    <font>
      <i/>
      <sz val="9"/>
      <color indexed="8"/>
      <name val="Arial"/>
      <family val="2"/>
      <charset val="238"/>
    </font>
    <font>
      <b/>
      <i/>
      <sz val="16"/>
      <name val="Verdana"/>
      <family val="2"/>
      <charset val="238"/>
    </font>
    <font>
      <b/>
      <i/>
      <sz val="8"/>
      <name val="Times New Roman"/>
      <family val="1"/>
    </font>
    <font>
      <sz val="10"/>
      <name val="Arial CE"/>
      <family val="2"/>
      <charset val="238"/>
    </font>
    <font>
      <sz val="9"/>
      <name val="Times New Roman"/>
      <family val="1"/>
    </font>
    <font>
      <b/>
      <sz val="12"/>
      <name val="Arial Black"/>
      <family val="2"/>
      <charset val="238"/>
    </font>
    <font>
      <b/>
      <sz val="11"/>
      <name val="Arial"/>
      <family val="2"/>
      <charset val="238"/>
    </font>
    <font>
      <sz val="10"/>
      <name val="Arial"/>
      <family val="2"/>
      <charset val="238"/>
    </font>
    <font>
      <sz val="9"/>
      <name val="Arial"/>
      <family val="2"/>
    </font>
    <font>
      <b/>
      <sz val="14"/>
      <color rgb="FF800000"/>
      <name val="Arial Black"/>
      <family val="2"/>
      <charset val="238"/>
    </font>
    <font>
      <sz val="9"/>
      <name val="Arial"/>
      <family val="2"/>
      <charset val="238"/>
    </font>
    <font>
      <sz val="14"/>
      <color rgb="FF0070C0"/>
      <name val="Arial Black"/>
      <family val="2"/>
      <charset val="238"/>
    </font>
    <font>
      <sz val="11"/>
      <name val="Arial CE"/>
      <charset val="238"/>
    </font>
    <font>
      <sz val="14"/>
      <color rgb="FFFF0000"/>
      <name val="Arial Black"/>
      <family val="2"/>
      <charset val="238"/>
    </font>
    <font>
      <sz val="12"/>
      <color indexed="17"/>
      <name val="Arial Black"/>
      <family val="2"/>
    </font>
    <font>
      <sz val="10"/>
      <color indexed="8"/>
      <name val="Arial"/>
      <family val="2"/>
      <charset val="238"/>
    </font>
    <font>
      <sz val="10"/>
      <color theme="1"/>
      <name val="Arial"/>
      <family val="2"/>
      <charset val="238"/>
    </font>
    <font>
      <sz val="12"/>
      <color indexed="10"/>
      <name val="Arial Black"/>
      <family val="2"/>
    </font>
    <font>
      <b/>
      <sz val="9"/>
      <name val="Arial"/>
      <family val="2"/>
    </font>
    <font>
      <b/>
      <i/>
      <sz val="18"/>
      <name val="Verdana"/>
      <family val="2"/>
      <charset val="238"/>
    </font>
    <font>
      <b/>
      <u/>
      <sz val="11"/>
      <name val="Times New Roman CE"/>
      <family val="1"/>
      <charset val="238"/>
    </font>
    <font>
      <u/>
      <sz val="18"/>
      <name val="Times New Roman CE"/>
      <family val="1"/>
      <charset val="238"/>
    </font>
    <font>
      <sz val="18"/>
      <name val="Times New Roman CE"/>
      <family val="1"/>
      <charset val="238"/>
    </font>
    <font>
      <sz val="9"/>
      <name val="Times New Roman CE"/>
      <family val="1"/>
      <charset val="238"/>
    </font>
    <font>
      <b/>
      <i/>
      <sz val="12"/>
      <name val="Verdana"/>
      <family val="2"/>
      <charset val="238"/>
    </font>
    <font>
      <b/>
      <sz val="10"/>
      <color indexed="10"/>
      <name val="Arial Black"/>
      <family val="2"/>
      <charset val="238"/>
    </font>
    <font>
      <sz val="10"/>
      <name val="Arial"/>
      <family val="2"/>
    </font>
    <font>
      <b/>
      <sz val="12"/>
      <color indexed="17"/>
      <name val="Arial Black"/>
      <family val="2"/>
      <charset val="238"/>
    </font>
    <font>
      <sz val="10"/>
      <name val="Verdana"/>
      <family val="2"/>
    </font>
    <font>
      <sz val="12"/>
      <color rgb="FF000000"/>
      <name val="Arial"/>
      <family val="2"/>
      <charset val="238"/>
    </font>
    <font>
      <b/>
      <sz val="11"/>
      <color indexed="10"/>
      <name val="Arial Black"/>
      <family val="2"/>
      <charset val="238"/>
    </font>
    <font>
      <sz val="12"/>
      <name val="Arial Black"/>
      <family val="2"/>
    </font>
    <font>
      <b/>
      <sz val="11"/>
      <color indexed="12"/>
      <name val="Arial Black"/>
      <family val="2"/>
      <charset val="238"/>
    </font>
    <font>
      <b/>
      <sz val="16"/>
      <name val="Symbol"/>
      <family val="1"/>
      <charset val="2"/>
    </font>
    <font>
      <i/>
      <sz val="14"/>
      <color indexed="10"/>
      <name val="Times New Roman"/>
      <family val="1"/>
    </font>
    <font>
      <i/>
      <sz val="12"/>
      <color indexed="10"/>
      <name val="Times New Roman"/>
      <family val="1"/>
    </font>
    <font>
      <i/>
      <sz val="9"/>
      <name val="Verdana"/>
      <family val="2"/>
    </font>
    <font>
      <b/>
      <i/>
      <sz val="9"/>
      <name val="Arial"/>
      <family val="2"/>
      <charset val="238"/>
    </font>
    <font>
      <i/>
      <sz val="9"/>
      <color indexed="8"/>
      <name val="Verdana"/>
      <family val="2"/>
    </font>
    <font>
      <i/>
      <sz val="10"/>
      <name val="Arial CE"/>
      <family val="2"/>
      <charset val="238"/>
    </font>
    <font>
      <b/>
      <sz val="14"/>
      <color rgb="FF00B050"/>
      <name val="Arial Black"/>
      <family val="2"/>
      <charset val="238"/>
    </font>
    <font>
      <b/>
      <sz val="10"/>
      <name val="Arial"/>
      <family val="2"/>
      <charset val="238"/>
    </font>
    <font>
      <b/>
      <sz val="10"/>
      <name val="Arial CE"/>
      <charset val="238"/>
    </font>
    <font>
      <b/>
      <sz val="9"/>
      <name val="Arial"/>
      <family val="2"/>
      <charset val="238"/>
    </font>
    <font>
      <sz val="14"/>
      <color rgb="FFFF0000"/>
      <name val="Arial Black"/>
      <family val="2"/>
    </font>
    <font>
      <b/>
      <sz val="14"/>
      <color rgb="FFFF0000"/>
      <name val="Arial Black"/>
      <family val="2"/>
      <charset val="238"/>
    </font>
    <font>
      <b/>
      <sz val="14"/>
      <color rgb="FF3366FF"/>
      <name val="Arial Black"/>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rgb="FFFFFFFF"/>
        <bgColor rgb="FFFFFFCC"/>
      </patternFill>
    </fill>
    <fill>
      <patternFill patternType="solid">
        <fgColor indexed="9"/>
        <bgColor indexed="26"/>
      </patternFill>
    </fill>
  </fills>
  <borders count="58">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1" fontId="5" fillId="0" borderId="0"/>
  </cellStyleXfs>
  <cellXfs count="427">
    <xf numFmtId="0" fontId="0" fillId="0" borderId="0" xfId="0"/>
    <xf numFmtId="0" fontId="11"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vertical="center"/>
    </xf>
    <xf numFmtId="0" fontId="15" fillId="2" borderId="0" xfId="0" applyFont="1" applyFill="1" applyBorder="1" applyAlignment="1">
      <alignment horizontal="right" vertical="center"/>
    </xf>
    <xf numFmtId="3" fontId="15" fillId="2" borderId="0" xfId="0" applyNumberFormat="1" applyFont="1" applyFill="1" applyAlignment="1">
      <alignment horizontal="center" vertical="center"/>
    </xf>
    <xf numFmtId="0" fontId="15" fillId="2" borderId="0" xfId="0" applyFont="1" applyFill="1" applyAlignment="1">
      <alignment horizontal="center" vertical="center"/>
    </xf>
    <xf numFmtId="4" fontId="15" fillId="2" borderId="0" xfId="0" applyNumberFormat="1" applyFont="1" applyFill="1" applyAlignment="1">
      <alignment horizontal="center" vertical="center"/>
    </xf>
    <xf numFmtId="0" fontId="15" fillId="2" borderId="0" xfId="0" applyFont="1" applyFill="1" applyAlignment="1">
      <alignment vertical="center"/>
    </xf>
    <xf numFmtId="0" fontId="15" fillId="0" borderId="0" xfId="0" applyFont="1"/>
    <xf numFmtId="1" fontId="15" fillId="2" borderId="0" xfId="0" applyNumberFormat="1" applyFont="1" applyFill="1" applyAlignment="1">
      <alignment vertical="center"/>
    </xf>
    <xf numFmtId="0" fontId="16" fillId="2" borderId="0" xfId="0" applyFont="1" applyFill="1" applyBorder="1" applyAlignment="1">
      <alignment horizontal="right" vertical="center" wrapText="1"/>
    </xf>
    <xf numFmtId="0" fontId="15" fillId="2" borderId="0" xfId="0" applyFont="1" applyFill="1" applyBorder="1" applyAlignment="1">
      <alignment vertical="center"/>
    </xf>
    <xf numFmtId="0" fontId="18" fillId="2" borderId="0" xfId="0" applyFont="1" applyFill="1" applyBorder="1" applyAlignment="1" applyProtection="1">
      <alignment horizontal="center" vertical="center"/>
    </xf>
    <xf numFmtId="0" fontId="20" fillId="2" borderId="0" xfId="0" applyFont="1" applyFill="1" applyBorder="1" applyAlignment="1">
      <alignment horizontal="center" vertical="center"/>
    </xf>
    <xf numFmtId="0" fontId="22" fillId="2" borderId="19" xfId="0" applyFont="1" applyFill="1" applyBorder="1" applyAlignment="1" applyProtection="1">
      <alignment horizontal="center" vertical="center"/>
    </xf>
    <xf numFmtId="1" fontId="23" fillId="2" borderId="19" xfId="0" applyNumberFormat="1" applyFont="1" applyFill="1" applyBorder="1" applyAlignment="1" applyProtection="1">
      <alignment horizontal="center" vertical="center"/>
    </xf>
    <xf numFmtId="0" fontId="25" fillId="2" borderId="7" xfId="0" applyFont="1" applyFill="1" applyBorder="1" applyAlignment="1">
      <alignment horizontal="center" vertical="center"/>
    </xf>
    <xf numFmtId="0" fontId="25" fillId="2" borderId="0" xfId="0" applyFont="1" applyFill="1" applyBorder="1" applyAlignment="1">
      <alignment horizontal="center" vertical="center"/>
    </xf>
    <xf numFmtId="0" fontId="22" fillId="2" borderId="20" xfId="0" applyFont="1" applyFill="1" applyBorder="1" applyAlignment="1" applyProtection="1">
      <alignment horizontal="center" vertical="center"/>
    </xf>
    <xf numFmtId="1" fontId="23" fillId="2" borderId="20" xfId="0" applyNumberFormat="1" applyFont="1" applyFill="1" applyBorder="1" applyAlignment="1" applyProtection="1">
      <alignment horizontal="center" vertical="center"/>
    </xf>
    <xf numFmtId="0" fontId="27" fillId="2" borderId="0" xfId="0" applyFont="1" applyFill="1" applyBorder="1" applyAlignment="1">
      <alignment horizontal="center" vertical="center" textRotation="90"/>
    </xf>
    <xf numFmtId="0" fontId="22" fillId="2" borderId="21" xfId="0" applyFont="1" applyFill="1" applyBorder="1" applyAlignment="1" applyProtection="1">
      <alignment horizontal="center" vertical="center"/>
    </xf>
    <xf numFmtId="1" fontId="23" fillId="2" borderId="21" xfId="0" applyNumberFormat="1" applyFont="1" applyFill="1" applyBorder="1" applyAlignment="1" applyProtection="1">
      <alignment horizontal="center" vertical="center"/>
    </xf>
    <xf numFmtId="0" fontId="28" fillId="2" borderId="0" xfId="0" applyFont="1" applyFill="1" applyBorder="1" applyAlignment="1" applyProtection="1">
      <alignment horizontal="left" vertical="center"/>
    </xf>
    <xf numFmtId="0" fontId="12" fillId="2" borderId="0" xfId="0" applyFont="1" applyFill="1" applyBorder="1" applyAlignment="1" applyProtection="1">
      <alignment horizontal="center" vertical="center"/>
    </xf>
    <xf numFmtId="0" fontId="11" fillId="0" borderId="17" xfId="0" applyFont="1" applyFill="1" applyBorder="1" applyAlignment="1">
      <alignment horizontal="center" vertical="center"/>
    </xf>
    <xf numFmtId="0" fontId="12" fillId="0" borderId="16" xfId="0" applyFont="1" applyFill="1" applyBorder="1" applyAlignment="1">
      <alignment horizontal="center" vertical="center"/>
    </xf>
    <xf numFmtId="3" fontId="29" fillId="2" borderId="1" xfId="0" applyNumberFormat="1" applyFont="1" applyFill="1" applyBorder="1" applyAlignment="1" applyProtection="1">
      <alignment horizontal="center" vertical="center"/>
    </xf>
    <xf numFmtId="0" fontId="31" fillId="2" borderId="0" xfId="0" applyFont="1" applyFill="1" applyBorder="1" applyAlignment="1">
      <alignment vertical="center" wrapText="1"/>
    </xf>
    <xf numFmtId="3" fontId="26" fillId="0" borderId="11" xfId="0" applyNumberFormat="1" applyFont="1" applyFill="1" applyBorder="1" applyAlignment="1">
      <alignment horizontal="center" vertical="center"/>
    </xf>
    <xf numFmtId="0" fontId="15" fillId="2" borderId="1" xfId="0" applyFont="1" applyFill="1" applyBorder="1" applyAlignment="1">
      <alignment horizontal="center" vertical="center"/>
    </xf>
    <xf numFmtId="4" fontId="15" fillId="2" borderId="2" xfId="0" applyNumberFormat="1" applyFont="1" applyFill="1" applyBorder="1" applyAlignment="1">
      <alignment horizontal="center" vertical="center"/>
    </xf>
    <xf numFmtId="1" fontId="15" fillId="2" borderId="11" xfId="0" applyNumberFormat="1" applyFont="1" applyFill="1" applyBorder="1" applyAlignment="1">
      <alignment horizontal="center" vertical="center"/>
    </xf>
    <xf numFmtId="0" fontId="15" fillId="2" borderId="2" xfId="0" applyFont="1" applyFill="1" applyBorder="1" applyAlignment="1">
      <alignment horizontal="center" vertical="center"/>
    </xf>
    <xf numFmtId="0" fontId="11" fillId="0" borderId="18" xfId="0" applyFont="1" applyFill="1" applyBorder="1" applyAlignment="1">
      <alignment horizontal="center" vertical="center"/>
    </xf>
    <xf numFmtId="0" fontId="12" fillId="0" borderId="14" xfId="0" applyFont="1" applyFill="1" applyBorder="1" applyAlignment="1">
      <alignment horizontal="center" vertical="center"/>
    </xf>
    <xf numFmtId="3" fontId="29" fillId="2" borderId="3" xfId="0" applyNumberFormat="1" applyFont="1" applyFill="1" applyBorder="1" applyAlignment="1" applyProtection="1">
      <alignment horizontal="center" vertical="center"/>
    </xf>
    <xf numFmtId="1" fontId="30" fillId="2" borderId="4" xfId="0" applyNumberFormat="1" applyFont="1" applyFill="1" applyBorder="1" applyAlignment="1" applyProtection="1">
      <alignment horizontal="center" vertical="center"/>
    </xf>
    <xf numFmtId="3" fontId="26" fillId="0" borderId="9" xfId="0" applyNumberFormat="1" applyFont="1" applyFill="1" applyBorder="1" applyAlignment="1">
      <alignment horizontal="center" vertical="center"/>
    </xf>
    <xf numFmtId="0" fontId="15" fillId="2" borderId="3" xfId="0" applyFont="1" applyFill="1" applyBorder="1" applyAlignment="1">
      <alignment horizontal="center" vertical="center"/>
    </xf>
    <xf numFmtId="4" fontId="15" fillId="2" borderId="4" xfId="0" applyNumberFormat="1" applyFont="1" applyFill="1" applyBorder="1" applyAlignment="1">
      <alignment horizontal="center" vertical="center"/>
    </xf>
    <xf numFmtId="1" fontId="15" fillId="2" borderId="9" xfId="0" applyNumberFormat="1" applyFont="1" applyFill="1" applyBorder="1" applyAlignment="1">
      <alignment horizontal="center" vertical="center"/>
    </xf>
    <xf numFmtId="0" fontId="15" fillId="2" borderId="4" xfId="0" applyFont="1" applyFill="1" applyBorder="1" applyAlignment="1">
      <alignment horizontal="center" vertical="center"/>
    </xf>
    <xf numFmtId="0" fontId="15" fillId="3" borderId="0" xfId="0" applyFont="1" applyFill="1" applyAlignment="1">
      <alignment vertical="center"/>
    </xf>
    <xf numFmtId="0" fontId="32" fillId="0" borderId="0" xfId="0" applyFont="1" applyFill="1" applyAlignment="1">
      <alignment horizontal="center" vertical="center" wrapText="1"/>
    </xf>
    <xf numFmtId="0" fontId="11" fillId="3" borderId="18" xfId="0" applyFont="1" applyFill="1" applyBorder="1" applyAlignment="1">
      <alignment horizontal="center" vertical="center"/>
    </xf>
    <xf numFmtId="0" fontId="12" fillId="3" borderId="14" xfId="0" applyFont="1" applyFill="1" applyBorder="1" applyAlignment="1">
      <alignment horizontal="center" vertical="center"/>
    </xf>
    <xf numFmtId="3" fontId="29" fillId="3" borderId="35" xfId="0" applyNumberFormat="1" applyFont="1" applyFill="1" applyBorder="1" applyAlignment="1" applyProtection="1">
      <alignment horizontal="center" vertical="center"/>
    </xf>
    <xf numFmtId="1" fontId="30" fillId="3" borderId="26" xfId="0" applyNumberFormat="1" applyFont="1" applyFill="1" applyBorder="1" applyAlignment="1" applyProtection="1">
      <alignment horizontal="center" vertical="center"/>
    </xf>
    <xf numFmtId="0" fontId="31" fillId="3" borderId="0" xfId="0" applyFont="1" applyFill="1" applyBorder="1" applyAlignment="1">
      <alignment vertical="center" wrapText="1"/>
    </xf>
    <xf numFmtId="3" fontId="26" fillId="3" borderId="9" xfId="0" applyNumberFormat="1" applyFont="1" applyFill="1" applyBorder="1" applyAlignment="1">
      <alignment horizontal="center" vertical="center"/>
    </xf>
    <xf numFmtId="0" fontId="15" fillId="3" borderId="6" xfId="0" applyFont="1" applyFill="1" applyBorder="1" applyAlignment="1">
      <alignment horizontal="center" vertical="center"/>
    </xf>
    <xf numFmtId="4" fontId="15" fillId="3" borderId="26" xfId="0" applyNumberFormat="1" applyFont="1" applyFill="1" applyBorder="1" applyAlignment="1">
      <alignment horizontal="center" vertical="center"/>
    </xf>
    <xf numFmtId="1" fontId="15" fillId="3" borderId="9" xfId="0" applyNumberFormat="1" applyFont="1" applyFill="1" applyBorder="1" applyAlignment="1">
      <alignment horizontal="center" vertical="center"/>
    </xf>
    <xf numFmtId="0" fontId="15" fillId="3" borderId="4" xfId="0" applyFont="1" applyFill="1" applyBorder="1" applyAlignment="1">
      <alignment horizontal="center" vertical="center"/>
    </xf>
    <xf numFmtId="3" fontId="29" fillId="3" borderId="36" xfId="0" applyNumberFormat="1" applyFont="1" applyFill="1" applyBorder="1" applyAlignment="1" applyProtection="1">
      <alignment horizontal="center" vertical="center"/>
    </xf>
    <xf numFmtId="1" fontId="30" fillId="3" borderId="37" xfId="0" applyNumberFormat="1" applyFont="1" applyFill="1" applyBorder="1" applyAlignment="1" applyProtection="1">
      <alignment horizontal="center" vertical="center"/>
    </xf>
    <xf numFmtId="0" fontId="15" fillId="3" borderId="3" xfId="0" applyFont="1" applyFill="1" applyBorder="1" applyAlignment="1">
      <alignment horizontal="center" vertical="center"/>
    </xf>
    <xf numFmtId="4" fontId="15" fillId="3" borderId="4" xfId="0" applyNumberFormat="1" applyFont="1" applyFill="1" applyBorder="1" applyAlignment="1">
      <alignment horizontal="center" vertical="center"/>
    </xf>
    <xf numFmtId="3" fontId="29" fillId="3" borderId="3" xfId="0" applyNumberFormat="1" applyFont="1" applyFill="1" applyBorder="1" applyAlignment="1" applyProtection="1">
      <alignment horizontal="center" vertical="center"/>
    </xf>
    <xf numFmtId="1" fontId="30" fillId="3" borderId="4" xfId="0" applyNumberFormat="1" applyFont="1" applyFill="1" applyBorder="1" applyAlignment="1" applyProtection="1">
      <alignment horizontal="center" vertical="center"/>
    </xf>
    <xf numFmtId="3" fontId="29" fillId="2" borderId="3" xfId="0" applyNumberFormat="1" applyFont="1" applyFill="1" applyBorder="1" applyAlignment="1">
      <alignment horizontal="center" vertical="center" wrapText="1"/>
    </xf>
    <xf numFmtId="1" fontId="30" fillId="2" borderId="26" xfId="0" applyNumberFormat="1" applyFont="1" applyFill="1" applyBorder="1" applyAlignment="1" applyProtection="1">
      <alignment horizontal="center" vertical="center"/>
    </xf>
    <xf numFmtId="0" fontId="33" fillId="2" borderId="0" xfId="0" applyFont="1" applyFill="1" applyBorder="1" applyAlignment="1" applyProtection="1">
      <alignment horizontal="left" vertical="center"/>
    </xf>
    <xf numFmtId="0" fontId="34" fillId="4" borderId="0" xfId="0" applyFont="1" applyFill="1" applyAlignment="1">
      <alignment horizontal="center" vertical="center"/>
    </xf>
    <xf numFmtId="0" fontId="11" fillId="0" borderId="30" xfId="0" applyFont="1" applyFill="1" applyBorder="1" applyAlignment="1">
      <alignment horizontal="center" vertical="center"/>
    </xf>
    <xf numFmtId="0" fontId="12" fillId="0" borderId="31" xfId="0" applyFont="1" applyFill="1" applyBorder="1" applyAlignment="1">
      <alignment horizontal="center" vertical="center"/>
    </xf>
    <xf numFmtId="3" fontId="29" fillId="0" borderId="6" xfId="0" applyNumberFormat="1" applyFont="1" applyFill="1" applyBorder="1" applyAlignment="1" applyProtection="1">
      <alignment horizontal="center" vertical="center"/>
    </xf>
    <xf numFmtId="1" fontId="30" fillId="0" borderId="26" xfId="0" applyNumberFormat="1" applyFont="1" applyFill="1" applyBorder="1" applyAlignment="1" applyProtection="1">
      <alignment horizontal="center" vertical="center"/>
    </xf>
    <xf numFmtId="0" fontId="31" fillId="0" borderId="0" xfId="0" applyFont="1" applyFill="1" applyBorder="1" applyAlignment="1">
      <alignment vertical="center" wrapText="1"/>
    </xf>
    <xf numFmtId="3" fontId="26" fillId="0" borderId="30" xfId="0" applyNumberFormat="1" applyFont="1" applyFill="1" applyBorder="1" applyAlignment="1">
      <alignment horizontal="center" vertical="center"/>
    </xf>
    <xf numFmtId="0" fontId="15" fillId="0" borderId="6" xfId="0" applyFont="1" applyFill="1" applyBorder="1" applyAlignment="1">
      <alignment horizontal="center" vertical="center"/>
    </xf>
    <xf numFmtId="4" fontId="15" fillId="0" borderId="26" xfId="0" applyNumberFormat="1" applyFont="1" applyFill="1" applyBorder="1" applyAlignment="1">
      <alignment horizontal="center" vertical="center"/>
    </xf>
    <xf numFmtId="0" fontId="15" fillId="0" borderId="0" xfId="0" applyFont="1" applyFill="1" applyAlignment="1">
      <alignment vertical="center"/>
    </xf>
    <xf numFmtId="1" fontId="15" fillId="2" borderId="30" xfId="0" applyNumberFormat="1" applyFont="1" applyFill="1" applyBorder="1" applyAlignment="1">
      <alignment horizontal="center" vertical="center"/>
    </xf>
    <xf numFmtId="0" fontId="15" fillId="2" borderId="26" xfId="0" applyFont="1" applyFill="1" applyBorder="1" applyAlignment="1">
      <alignment horizontal="center" vertical="center"/>
    </xf>
    <xf numFmtId="0" fontId="11" fillId="0" borderId="9" xfId="0" applyFont="1" applyFill="1" applyBorder="1" applyAlignment="1">
      <alignment horizontal="center" vertical="center"/>
    </xf>
    <xf numFmtId="3" fontId="29" fillId="0" borderId="3" xfId="0" applyNumberFormat="1" applyFont="1" applyFill="1" applyBorder="1" applyAlignment="1" applyProtection="1">
      <alignment horizontal="center" vertical="center"/>
    </xf>
    <xf numFmtId="1" fontId="30" fillId="0" borderId="4" xfId="0" applyNumberFormat="1" applyFont="1" applyFill="1" applyBorder="1" applyAlignment="1" applyProtection="1">
      <alignment horizontal="center" vertical="center"/>
    </xf>
    <xf numFmtId="0" fontId="15" fillId="0" borderId="3" xfId="0" applyFont="1" applyFill="1" applyBorder="1" applyAlignment="1">
      <alignment horizontal="center" vertical="center"/>
    </xf>
    <xf numFmtId="4" fontId="15" fillId="0" borderId="4" xfId="0" applyNumberFormat="1" applyFont="1" applyFill="1" applyBorder="1" applyAlignment="1">
      <alignment horizontal="center" vertical="center"/>
    </xf>
    <xf numFmtId="3" fontId="29" fillId="0" borderId="3" xfId="0" applyNumberFormat="1" applyFont="1" applyFill="1" applyBorder="1" applyAlignment="1">
      <alignment horizontal="center" vertical="center" wrapText="1"/>
    </xf>
    <xf numFmtId="0" fontId="11" fillId="0" borderId="8" xfId="0" applyFont="1" applyFill="1" applyBorder="1" applyAlignment="1">
      <alignment horizontal="center" vertical="center"/>
    </xf>
    <xf numFmtId="0" fontId="12" fillId="0" borderId="15" xfId="0" applyFont="1" applyFill="1" applyBorder="1" applyAlignment="1">
      <alignment horizontal="center" vertical="center"/>
    </xf>
    <xf numFmtId="3" fontId="29" fillId="0" borderId="5" xfId="0" applyNumberFormat="1" applyFont="1" applyFill="1" applyBorder="1" applyAlignment="1">
      <alignment horizontal="center" vertical="center" wrapText="1"/>
    </xf>
    <xf numFmtId="1" fontId="30" fillId="0" borderId="10" xfId="0" applyNumberFormat="1" applyFont="1" applyFill="1" applyBorder="1" applyAlignment="1" applyProtection="1">
      <alignment horizontal="center" vertical="center"/>
    </xf>
    <xf numFmtId="3" fontId="26" fillId="0" borderId="8" xfId="0" applyNumberFormat="1" applyFont="1" applyFill="1" applyBorder="1" applyAlignment="1">
      <alignment horizontal="center" vertical="center"/>
    </xf>
    <xf numFmtId="0" fontId="15" fillId="0" borderId="5" xfId="0" applyFont="1" applyFill="1" applyBorder="1" applyAlignment="1">
      <alignment horizontal="center" vertical="center"/>
    </xf>
    <xf numFmtId="4" fontId="15" fillId="0" borderId="10" xfId="0" applyNumberFormat="1" applyFont="1" applyFill="1" applyBorder="1" applyAlignment="1">
      <alignment horizontal="center" vertical="center"/>
    </xf>
    <xf numFmtId="1" fontId="15" fillId="2" borderId="8" xfId="0" applyNumberFormat="1" applyFont="1" applyFill="1" applyBorder="1" applyAlignment="1">
      <alignment horizontal="center" vertical="center"/>
    </xf>
    <xf numFmtId="0" fontId="15" fillId="2" borderId="10" xfId="0" applyFont="1" applyFill="1" applyBorder="1" applyAlignment="1">
      <alignment horizontal="center" vertical="center"/>
    </xf>
    <xf numFmtId="0" fontId="13" fillId="2" borderId="0" xfId="0" applyFont="1" applyFill="1" applyBorder="1" applyAlignment="1">
      <alignment vertical="center"/>
    </xf>
    <xf numFmtId="1" fontId="15" fillId="2" borderId="0" xfId="0" applyNumberFormat="1" applyFont="1" applyFill="1" applyBorder="1" applyAlignment="1">
      <alignment vertical="center"/>
    </xf>
    <xf numFmtId="0" fontId="35" fillId="0" borderId="17" xfId="0" applyFont="1" applyFill="1" applyBorder="1" applyAlignment="1">
      <alignment horizontal="center" vertical="center"/>
    </xf>
    <xf numFmtId="3" fontId="29" fillId="0" borderId="1" xfId="0" applyNumberFormat="1" applyFont="1" applyFill="1" applyBorder="1" applyAlignment="1">
      <alignment horizontal="center" vertical="center" wrapText="1"/>
    </xf>
    <xf numFmtId="1" fontId="30" fillId="0" borderId="2" xfId="0" applyNumberFormat="1" applyFont="1" applyFill="1" applyBorder="1" applyAlignment="1" applyProtection="1">
      <alignment horizontal="center" vertical="center"/>
    </xf>
    <xf numFmtId="0" fontId="35" fillId="0" borderId="18" xfId="0" applyFont="1" applyFill="1" applyBorder="1" applyAlignment="1">
      <alignment horizontal="center" vertical="center"/>
    </xf>
    <xf numFmtId="0" fontId="36" fillId="4" borderId="0" xfId="0" applyFont="1" applyFill="1" applyAlignment="1">
      <alignment horizontal="center" vertical="center"/>
    </xf>
    <xf numFmtId="3" fontId="30" fillId="0" borderId="9" xfId="0" applyNumberFormat="1" applyFont="1" applyFill="1" applyBorder="1" applyAlignment="1">
      <alignment horizontal="center" vertical="center"/>
    </xf>
    <xf numFmtId="0" fontId="35" fillId="3" borderId="34" xfId="0" applyFont="1" applyFill="1" applyBorder="1" applyAlignment="1">
      <alignment horizontal="center" vertical="center"/>
    </xf>
    <xf numFmtId="0" fontId="12" fillId="3" borderId="15" xfId="0" applyFont="1" applyFill="1" applyBorder="1" applyAlignment="1">
      <alignment horizontal="center" vertical="center"/>
    </xf>
    <xf numFmtId="3" fontId="29" fillId="3" borderId="5" xfId="0" applyNumberFormat="1" applyFont="1" applyFill="1" applyBorder="1" applyAlignment="1">
      <alignment horizontal="center" vertical="center" wrapText="1"/>
    </xf>
    <xf numFmtId="1" fontId="30" fillId="3" borderId="10" xfId="0" applyNumberFormat="1" applyFont="1" applyFill="1" applyBorder="1" applyAlignment="1" applyProtection="1">
      <alignment horizontal="center" vertical="center"/>
    </xf>
    <xf numFmtId="0" fontId="33" fillId="3" borderId="0" xfId="0" applyFont="1" applyFill="1" applyBorder="1" applyAlignment="1" applyProtection="1">
      <alignment horizontal="left" vertical="center"/>
    </xf>
    <xf numFmtId="3" fontId="30" fillId="3" borderId="8" xfId="0" applyNumberFormat="1" applyFont="1" applyFill="1" applyBorder="1" applyAlignment="1">
      <alignment horizontal="center" vertical="center"/>
    </xf>
    <xf numFmtId="0" fontId="15" fillId="3" borderId="5" xfId="0" applyFont="1" applyFill="1" applyBorder="1" applyAlignment="1">
      <alignment horizontal="center" vertical="center"/>
    </xf>
    <xf numFmtId="4" fontId="15" fillId="3" borderId="10" xfId="0" applyNumberFormat="1" applyFont="1" applyFill="1" applyBorder="1" applyAlignment="1">
      <alignment horizontal="center" vertical="center"/>
    </xf>
    <xf numFmtId="1" fontId="15" fillId="3" borderId="8" xfId="0" applyNumberFormat="1" applyFont="1" applyFill="1" applyBorder="1" applyAlignment="1">
      <alignment horizontal="center" vertical="center"/>
    </xf>
    <xf numFmtId="0" fontId="15" fillId="3" borderId="10" xfId="0" applyFont="1" applyFill="1" applyBorder="1" applyAlignment="1">
      <alignment horizontal="center" vertical="center"/>
    </xf>
    <xf numFmtId="3" fontId="15" fillId="0" borderId="0" xfId="0" applyNumberFormat="1" applyFont="1" applyFill="1" applyAlignment="1">
      <alignment horizontal="center" vertical="center"/>
    </xf>
    <xf numFmtId="0" fontId="37" fillId="3" borderId="0" xfId="0" applyFont="1" applyFill="1" applyAlignment="1">
      <alignment horizontal="center" vertical="center"/>
    </xf>
    <xf numFmtId="0" fontId="11" fillId="0" borderId="11" xfId="0" applyFont="1" applyFill="1" applyBorder="1" applyAlignment="1">
      <alignment horizontal="center" vertical="center"/>
    </xf>
    <xf numFmtId="3" fontId="29" fillId="2" borderId="1" xfId="0" applyNumberFormat="1" applyFont="1" applyFill="1" applyBorder="1" applyAlignment="1">
      <alignment horizontal="center" vertical="center" wrapText="1"/>
    </xf>
    <xf numFmtId="1" fontId="30" fillId="2" borderId="2" xfId="0" applyNumberFormat="1" applyFont="1" applyFill="1" applyBorder="1" applyAlignment="1" applyProtection="1">
      <alignment horizontal="center" vertical="center"/>
    </xf>
    <xf numFmtId="0" fontId="38" fillId="0" borderId="1" xfId="2" applyFont="1" applyFill="1" applyBorder="1" applyAlignment="1">
      <alignment horizontal="center" vertical="center"/>
    </xf>
    <xf numFmtId="0" fontId="39" fillId="0" borderId="1" xfId="3" applyFont="1" applyFill="1" applyBorder="1" applyAlignment="1">
      <alignment horizontal="center" vertical="center"/>
    </xf>
    <xf numFmtId="4" fontId="38" fillId="0" borderId="2" xfId="2" applyNumberFormat="1" applyFont="1" applyFill="1" applyBorder="1" applyAlignment="1">
      <alignment horizontal="center" vertical="center"/>
    </xf>
    <xf numFmtId="0" fontId="33" fillId="2" borderId="0" xfId="0" applyFont="1" applyFill="1" applyBorder="1" applyAlignment="1" applyProtection="1">
      <alignment horizontal="left" vertical="center" wrapText="1"/>
    </xf>
    <xf numFmtId="0" fontId="38" fillId="0" borderId="3" xfId="2" applyFont="1" applyFill="1" applyBorder="1" applyAlignment="1">
      <alignment horizontal="center" vertical="center"/>
    </xf>
    <xf numFmtId="0" fontId="39" fillId="0" borderId="3" xfId="3" applyFont="1" applyFill="1" applyBorder="1" applyAlignment="1">
      <alignment horizontal="center" vertical="center"/>
    </xf>
    <xf numFmtId="4" fontId="38" fillId="0" borderId="4" xfId="2" applyNumberFormat="1" applyFont="1" applyFill="1" applyBorder="1" applyAlignment="1">
      <alignment horizontal="center" vertical="center"/>
    </xf>
    <xf numFmtId="0" fontId="11" fillId="3" borderId="9" xfId="0" applyFont="1" applyFill="1" applyBorder="1" applyAlignment="1">
      <alignment horizontal="center" vertical="center"/>
    </xf>
    <xf numFmtId="3" fontId="29" fillId="3" borderId="3" xfId="0" applyNumberFormat="1" applyFont="1" applyFill="1" applyBorder="1" applyAlignment="1">
      <alignment horizontal="center" vertical="center" wrapText="1"/>
    </xf>
    <xf numFmtId="0" fontId="33" fillId="3" borderId="0" xfId="0" applyFont="1" applyFill="1" applyBorder="1" applyAlignment="1" applyProtection="1">
      <alignment horizontal="left" vertical="center" wrapText="1"/>
    </xf>
    <xf numFmtId="0" fontId="38" fillId="3" borderId="3" xfId="2" applyFont="1" applyFill="1" applyBorder="1" applyAlignment="1">
      <alignment horizontal="center" vertical="center"/>
    </xf>
    <xf numFmtId="0" fontId="39" fillId="3" borderId="3" xfId="3" applyFont="1" applyFill="1" applyBorder="1" applyAlignment="1">
      <alignment horizontal="center" vertical="center"/>
    </xf>
    <xf numFmtId="4" fontId="38" fillId="3" borderId="4" xfId="2" applyNumberFormat="1" applyFont="1" applyFill="1" applyBorder="1" applyAlignment="1">
      <alignment horizontal="center" vertical="center"/>
    </xf>
    <xf numFmtId="0" fontId="40" fillId="2" borderId="0" xfId="0" applyFont="1" applyFill="1" applyAlignment="1">
      <alignment horizontal="center" vertical="center"/>
    </xf>
    <xf numFmtId="0" fontId="33" fillId="0" borderId="0" xfId="0" applyFont="1" applyFill="1" applyBorder="1" applyAlignment="1" applyProtection="1">
      <alignment horizontal="left" vertical="center"/>
    </xf>
    <xf numFmtId="3" fontId="30" fillId="3" borderId="9" xfId="0" applyNumberFormat="1" applyFont="1" applyFill="1" applyBorder="1" applyAlignment="1">
      <alignment horizontal="center" vertical="center"/>
    </xf>
    <xf numFmtId="0" fontId="11" fillId="3" borderId="9" xfId="0" applyFont="1" applyFill="1" applyBorder="1" applyAlignment="1">
      <alignment horizontal="center" vertical="center" wrapText="1"/>
    </xf>
    <xf numFmtId="3" fontId="29" fillId="3" borderId="3" xfId="0" applyNumberFormat="1" applyFont="1" applyFill="1" applyBorder="1" applyAlignment="1">
      <alignment horizontal="center" vertical="center"/>
    </xf>
    <xf numFmtId="3" fontId="30" fillId="3" borderId="9" xfId="0" applyNumberFormat="1" applyFont="1" applyFill="1" applyBorder="1" applyAlignment="1">
      <alignment horizontal="center" vertical="center" wrapText="1"/>
    </xf>
    <xf numFmtId="0" fontId="11" fillId="3" borderId="30" xfId="0" applyFont="1" applyFill="1" applyBorder="1" applyAlignment="1">
      <alignment horizontal="center" vertical="center"/>
    </xf>
    <xf numFmtId="0" fontId="12" fillId="3" borderId="31" xfId="0" applyFont="1" applyFill="1" applyBorder="1" applyAlignment="1">
      <alignment horizontal="center" vertical="center"/>
    </xf>
    <xf numFmtId="3" fontId="29" fillId="3" borderId="6" xfId="0" applyNumberFormat="1" applyFont="1" applyFill="1" applyBorder="1" applyAlignment="1">
      <alignment horizontal="center" vertical="center"/>
    </xf>
    <xf numFmtId="3" fontId="30" fillId="3" borderId="30" xfId="0" applyNumberFormat="1" applyFont="1" applyFill="1" applyBorder="1" applyAlignment="1">
      <alignment horizontal="center" vertical="center"/>
    </xf>
    <xf numFmtId="1" fontId="15" fillId="3" borderId="30" xfId="0" applyNumberFormat="1" applyFont="1" applyFill="1" applyBorder="1" applyAlignment="1">
      <alignment horizontal="center" vertical="center"/>
    </xf>
    <xf numFmtId="0" fontId="15" fillId="3" borderId="26" xfId="0" applyFont="1" applyFill="1" applyBorder="1" applyAlignment="1">
      <alignment horizontal="center" vertical="center"/>
    </xf>
    <xf numFmtId="0" fontId="11" fillId="3" borderId="8" xfId="0" applyFont="1" applyFill="1" applyBorder="1" applyAlignment="1">
      <alignment horizontal="center" vertical="center"/>
    </xf>
    <xf numFmtId="3" fontId="29" fillId="3" borderId="5" xfId="0" applyNumberFormat="1" applyFont="1" applyFill="1" applyBorder="1" applyAlignment="1">
      <alignment horizontal="center" vertical="center"/>
    </xf>
    <xf numFmtId="0" fontId="28"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41" fillId="3" borderId="0" xfId="0" applyFont="1" applyFill="1" applyBorder="1" applyAlignment="1" applyProtection="1">
      <alignment horizontal="left" vertical="center" wrapText="1"/>
    </xf>
    <xf numFmtId="0" fontId="42" fillId="2" borderId="0" xfId="0" applyFont="1" applyFill="1" applyBorder="1" applyAlignment="1" applyProtection="1">
      <alignment vertical="center"/>
    </xf>
    <xf numFmtId="0" fontId="43" fillId="2" borderId="0" xfId="0" applyFont="1" applyFill="1" applyBorder="1" applyAlignment="1" applyProtection="1">
      <alignment horizontal="center" vertical="center"/>
    </xf>
    <xf numFmtId="1" fontId="44" fillId="2" borderId="0" xfId="0" applyNumberFormat="1" applyFont="1" applyFill="1" applyBorder="1" applyAlignment="1" applyProtection="1">
      <alignment horizontal="center" vertical="center"/>
    </xf>
    <xf numFmtId="0" fontId="45" fillId="2" borderId="0" xfId="0" applyFont="1" applyFill="1" applyBorder="1" applyAlignment="1" applyProtection="1">
      <alignment vertical="center"/>
    </xf>
    <xf numFmtId="0" fontId="46" fillId="2" borderId="0" xfId="0" applyFont="1" applyFill="1" applyBorder="1" applyAlignment="1">
      <alignment horizontal="center" vertical="center"/>
    </xf>
    <xf numFmtId="3"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47" fillId="2" borderId="0" xfId="0" applyFont="1" applyFill="1" applyAlignment="1">
      <alignment vertical="center"/>
    </xf>
    <xf numFmtId="0" fontId="48" fillId="2" borderId="0" xfId="0" applyFont="1" applyFill="1" applyAlignment="1">
      <alignment horizontal="center" vertical="center"/>
    </xf>
    <xf numFmtId="0" fontId="11" fillId="2" borderId="16" xfId="0" applyFont="1" applyFill="1" applyBorder="1" applyAlignment="1">
      <alignment horizontal="center" vertical="center"/>
    </xf>
    <xf numFmtId="0" fontId="29" fillId="2" borderId="23" xfId="0" applyFont="1" applyFill="1" applyBorder="1" applyAlignment="1" applyProtection="1">
      <alignment horizontal="center" vertical="center"/>
    </xf>
    <xf numFmtId="3" fontId="49" fillId="2" borderId="11" xfId="0" applyNumberFormat="1" applyFont="1" applyFill="1" applyBorder="1" applyAlignment="1">
      <alignment horizontal="center" vertical="center"/>
    </xf>
    <xf numFmtId="0" fontId="48" fillId="3" borderId="0" xfId="0" applyFont="1" applyFill="1" applyAlignment="1">
      <alignment horizontal="center" vertical="center"/>
    </xf>
    <xf numFmtId="0" fontId="11" fillId="3" borderId="31" xfId="0" applyFont="1" applyFill="1" applyBorder="1" applyAlignment="1">
      <alignment horizontal="center" vertical="center"/>
    </xf>
    <xf numFmtId="0" fontId="29" fillId="3" borderId="25" xfId="0" applyFont="1" applyFill="1" applyBorder="1" applyAlignment="1" applyProtection="1">
      <alignment horizontal="center" vertical="center"/>
    </xf>
    <xf numFmtId="3" fontId="29" fillId="3" borderId="6" xfId="0" applyNumberFormat="1" applyFont="1" applyFill="1" applyBorder="1" applyAlignment="1" applyProtection="1">
      <alignment horizontal="center" vertical="center"/>
    </xf>
    <xf numFmtId="3" fontId="49" fillId="3" borderId="30" xfId="0" applyNumberFormat="1" applyFont="1" applyFill="1" applyBorder="1" applyAlignment="1">
      <alignment horizontal="center" vertical="center"/>
    </xf>
    <xf numFmtId="0" fontId="49" fillId="3" borderId="13" xfId="0" applyFont="1" applyFill="1" applyBorder="1" applyAlignment="1" applyProtection="1">
      <alignment horizontal="left" vertical="center" wrapText="1"/>
    </xf>
    <xf numFmtId="4" fontId="15" fillId="3" borderId="25" xfId="0" applyNumberFormat="1" applyFont="1" applyFill="1" applyBorder="1" applyAlignment="1">
      <alignment horizontal="center" vertical="center"/>
    </xf>
    <xf numFmtId="0" fontId="11" fillId="0" borderId="18" xfId="0" applyFont="1" applyBorder="1" applyAlignment="1">
      <alignment horizontal="center" vertical="center"/>
    </xf>
    <xf numFmtId="0" fontId="29" fillId="0" borderId="14" xfId="0" applyFont="1" applyBorder="1" applyAlignment="1">
      <alignment horizontal="center" vertical="center"/>
    </xf>
    <xf numFmtId="3" fontId="30" fillId="0" borderId="18" xfId="0" applyNumberFormat="1" applyFont="1" applyBorder="1" applyAlignment="1">
      <alignment horizontal="center" vertical="center"/>
    </xf>
    <xf numFmtId="4" fontId="15" fillId="3" borderId="6" xfId="0" applyNumberFormat="1" applyFont="1" applyFill="1" applyBorder="1" applyAlignment="1">
      <alignment horizontal="center" vertical="center"/>
    </xf>
    <xf numFmtId="1" fontId="15" fillId="3" borderId="13" xfId="0" applyNumberFormat="1" applyFont="1" applyFill="1" applyBorder="1" applyAlignment="1">
      <alignment horizontal="center" vertical="center"/>
    </xf>
    <xf numFmtId="3" fontId="30" fillId="0" borderId="9" xfId="0" applyNumberFormat="1" applyFont="1" applyBorder="1" applyAlignment="1">
      <alignment horizontal="center" vertical="center"/>
    </xf>
    <xf numFmtId="0" fontId="11" fillId="0" borderId="14" xfId="0" applyFont="1" applyFill="1" applyBorder="1" applyAlignment="1">
      <alignment horizontal="center" vertical="center"/>
    </xf>
    <xf numFmtId="0" fontId="29" fillId="0" borderId="14" xfId="0" applyFont="1" applyFill="1" applyBorder="1" applyAlignment="1">
      <alignment horizontal="center" vertical="center"/>
    </xf>
    <xf numFmtId="0" fontId="13" fillId="0" borderId="18" xfId="0" applyFont="1" applyFill="1" applyBorder="1" applyAlignment="1">
      <alignment horizontal="center" vertical="center"/>
    </xf>
    <xf numFmtId="3" fontId="38" fillId="0" borderId="51" xfId="0" applyNumberFormat="1" applyFont="1" applyFill="1" applyBorder="1" applyAlignment="1">
      <alignment horizontal="center" vertical="center"/>
    </xf>
    <xf numFmtId="0" fontId="11" fillId="2" borderId="14" xfId="0" applyFont="1" applyFill="1" applyBorder="1" applyAlignment="1">
      <alignment horizontal="center" vertical="center"/>
    </xf>
    <xf numFmtId="0" fontId="29" fillId="2" borderId="13" xfId="0" applyFont="1" applyFill="1" applyBorder="1" applyAlignment="1" applyProtection="1">
      <alignment horizontal="center" vertical="center"/>
    </xf>
    <xf numFmtId="9" fontId="33" fillId="2" borderId="0" xfId="5" applyFont="1" applyFill="1" applyBorder="1" applyAlignment="1" applyProtection="1">
      <alignment horizontal="left" vertical="center"/>
    </xf>
    <xf numFmtId="3" fontId="15" fillId="2" borderId="9" xfId="0" applyNumberFormat="1" applyFont="1" applyFill="1" applyBorder="1" applyAlignment="1">
      <alignment horizontal="center" vertical="center"/>
    </xf>
    <xf numFmtId="4" fontId="15" fillId="2" borderId="13" xfId="0" applyNumberFormat="1" applyFont="1" applyFill="1" applyBorder="1" applyAlignment="1">
      <alignment horizontal="center" vertical="center"/>
    </xf>
    <xf numFmtId="0" fontId="48" fillId="0" borderId="0" xfId="0" applyFont="1" applyFill="1" applyAlignment="1">
      <alignment horizontal="center" vertical="center"/>
    </xf>
    <xf numFmtId="3" fontId="49" fillId="2" borderId="9" xfId="6" applyNumberFormat="1" applyFont="1" applyFill="1" applyBorder="1" applyAlignment="1">
      <alignment horizontal="center" vertical="center"/>
    </xf>
    <xf numFmtId="0" fontId="50" fillId="0" borderId="0" xfId="0" applyFont="1" applyFill="1" applyAlignment="1">
      <alignment horizontal="center" vertical="center"/>
    </xf>
    <xf numFmtId="0" fontId="11" fillId="0" borderId="14" xfId="0" applyFont="1" applyFill="1" applyBorder="1" applyAlignment="1">
      <alignment horizontal="center" vertical="center" wrapText="1"/>
    </xf>
    <xf numFmtId="0" fontId="29" fillId="0" borderId="13" xfId="0" applyFont="1" applyFill="1" applyBorder="1" applyAlignment="1" applyProtection="1">
      <alignment horizontal="center" vertical="center"/>
    </xf>
    <xf numFmtId="0" fontId="29" fillId="2" borderId="13" xfId="0" applyFont="1" applyFill="1" applyBorder="1" applyAlignment="1">
      <alignment horizontal="center" vertical="center"/>
    </xf>
    <xf numFmtId="0" fontId="13" fillId="2" borderId="3" xfId="0" applyFont="1" applyFill="1" applyBorder="1" applyAlignment="1">
      <alignment horizontal="center" vertical="center"/>
    </xf>
    <xf numFmtId="0" fontId="29" fillId="0" borderId="13" xfId="0" applyFont="1" applyFill="1" applyBorder="1" applyAlignment="1">
      <alignment horizontal="center" vertical="center"/>
    </xf>
    <xf numFmtId="0" fontId="13" fillId="0" borderId="3" xfId="0" applyFont="1" applyFill="1" applyBorder="1" applyAlignment="1">
      <alignment horizontal="center" vertical="center"/>
    </xf>
    <xf numFmtId="0" fontId="29" fillId="2" borderId="27" xfId="0" applyFont="1" applyFill="1" applyBorder="1" applyAlignment="1">
      <alignment horizontal="center" vertical="center"/>
    </xf>
    <xf numFmtId="3" fontId="30" fillId="2" borderId="28" xfId="0" applyNumberFormat="1" applyFont="1" applyFill="1" applyBorder="1" applyAlignment="1">
      <alignment horizontal="center" vertical="center"/>
    </xf>
    <xf numFmtId="3" fontId="49" fillId="2" borderId="9" xfId="0" applyNumberFormat="1" applyFont="1" applyFill="1" applyBorder="1" applyAlignment="1">
      <alignment horizontal="center" vertical="center"/>
    </xf>
    <xf numFmtId="0" fontId="11" fillId="2" borderId="15" xfId="0" applyFont="1" applyFill="1" applyBorder="1" applyAlignment="1">
      <alignment horizontal="center" vertical="center"/>
    </xf>
    <xf numFmtId="0" fontId="29" fillId="2" borderId="24" xfId="0" applyFont="1" applyFill="1" applyBorder="1" applyAlignment="1" applyProtection="1">
      <alignment horizontal="center" vertical="center"/>
    </xf>
    <xf numFmtId="3" fontId="29" fillId="2" borderId="5" xfId="0" applyNumberFormat="1" applyFont="1" applyFill="1" applyBorder="1" applyAlignment="1" applyProtection="1">
      <alignment horizontal="center" vertical="center"/>
    </xf>
    <xf numFmtId="1" fontId="30" fillId="2" borderId="10" xfId="0" applyNumberFormat="1" applyFont="1" applyFill="1" applyBorder="1" applyAlignment="1" applyProtection="1">
      <alignment horizontal="center" vertical="center"/>
    </xf>
    <xf numFmtId="3" fontId="15" fillId="2" borderId="8" xfId="0" applyNumberFormat="1" applyFont="1" applyFill="1" applyBorder="1" applyAlignment="1">
      <alignment horizontal="center" vertical="center"/>
    </xf>
    <xf numFmtId="0" fontId="15" fillId="2" borderId="5" xfId="0" applyFont="1" applyFill="1" applyBorder="1" applyAlignment="1">
      <alignment horizontal="center" vertical="center"/>
    </xf>
    <xf numFmtId="4" fontId="15" fillId="2" borderId="10" xfId="0" applyNumberFormat="1" applyFont="1" applyFill="1" applyBorder="1" applyAlignment="1">
      <alignment horizontal="center" vertical="center"/>
    </xf>
    <xf numFmtId="0" fontId="29" fillId="2" borderId="23" xfId="0" applyFont="1" applyFill="1" applyBorder="1" applyAlignment="1">
      <alignment horizontal="center" vertical="center"/>
    </xf>
    <xf numFmtId="3" fontId="29" fillId="2" borderId="1" xfId="0" applyNumberFormat="1" applyFont="1" applyFill="1" applyBorder="1" applyAlignment="1">
      <alignment horizontal="center" vertical="center"/>
    </xf>
    <xf numFmtId="0" fontId="33" fillId="2" borderId="0" xfId="0" applyFont="1" applyFill="1" applyBorder="1" applyAlignment="1">
      <alignment horizontal="left" vertical="center"/>
    </xf>
    <xf numFmtId="3" fontId="26" fillId="2" borderId="11" xfId="6" applyNumberFormat="1" applyFont="1" applyFill="1" applyBorder="1" applyAlignment="1">
      <alignment horizontal="center" vertical="center"/>
    </xf>
    <xf numFmtId="0" fontId="15" fillId="3" borderId="0" xfId="0" applyFont="1" applyFill="1" applyAlignment="1">
      <alignment horizontal="center" vertical="center"/>
    </xf>
    <xf numFmtId="0" fontId="29" fillId="3" borderId="25" xfId="0" applyFont="1" applyFill="1" applyBorder="1" applyAlignment="1">
      <alignment horizontal="center" vertical="center"/>
    </xf>
    <xf numFmtId="0" fontId="33" fillId="3" borderId="0" xfId="0" applyFont="1" applyFill="1" applyBorder="1" applyAlignment="1">
      <alignment horizontal="left" vertical="center"/>
    </xf>
    <xf numFmtId="3" fontId="26" fillId="3" borderId="30" xfId="6" applyNumberFormat="1" applyFont="1" applyFill="1" applyBorder="1" applyAlignment="1">
      <alignment horizontal="center" vertical="center"/>
    </xf>
    <xf numFmtId="0" fontId="15" fillId="0" borderId="0" xfId="0" applyFont="1" applyFill="1" applyAlignment="1">
      <alignment horizontal="center" vertical="center"/>
    </xf>
    <xf numFmtId="0" fontId="11" fillId="0" borderId="31" xfId="0" applyFont="1" applyFill="1" applyBorder="1" applyAlignment="1">
      <alignment horizontal="center" vertical="center"/>
    </xf>
    <xf numFmtId="0" fontId="29" fillId="0" borderId="25" xfId="0" applyFont="1" applyFill="1" applyBorder="1" applyAlignment="1">
      <alignment horizontal="center" vertical="center"/>
    </xf>
    <xf numFmtId="3" fontId="29" fillId="0" borderId="6" xfId="0" applyNumberFormat="1" applyFont="1" applyFill="1" applyBorder="1" applyAlignment="1">
      <alignment horizontal="center" vertical="center"/>
    </xf>
    <xf numFmtId="3" fontId="26" fillId="2" borderId="30" xfId="6" applyNumberFormat="1" applyFont="1" applyFill="1" applyBorder="1" applyAlignment="1">
      <alignment horizontal="center" vertical="center"/>
    </xf>
    <xf numFmtId="0" fontId="15" fillId="2" borderId="6" xfId="0" applyFont="1" applyFill="1" applyBorder="1" applyAlignment="1">
      <alignment horizontal="center" vertical="center"/>
    </xf>
    <xf numFmtId="4" fontId="15" fillId="2" borderId="26" xfId="0" applyNumberFormat="1" applyFont="1" applyFill="1" applyBorder="1" applyAlignment="1">
      <alignment horizontal="center" vertical="center"/>
    </xf>
    <xf numFmtId="3" fontId="15" fillId="2" borderId="9" xfId="0" applyNumberFormat="1" applyFont="1" applyFill="1" applyBorder="1" applyAlignment="1">
      <alignment horizontal="center" vertical="center" wrapText="1"/>
    </xf>
    <xf numFmtId="0" fontId="29" fillId="2" borderId="14" xfId="0" applyFont="1" applyFill="1" applyBorder="1" applyAlignment="1">
      <alignment horizontal="center" vertical="center"/>
    </xf>
    <xf numFmtId="0" fontId="29" fillId="2" borderId="25" xfId="0" applyFont="1" applyFill="1" applyBorder="1" applyAlignment="1">
      <alignment horizontal="center" vertical="center"/>
    </xf>
    <xf numFmtId="3" fontId="29" fillId="2" borderId="3" xfId="0" applyNumberFormat="1" applyFont="1" applyFill="1" applyBorder="1" applyAlignment="1">
      <alignment horizontal="center" vertical="center"/>
    </xf>
    <xf numFmtId="3" fontId="26" fillId="2" borderId="9" xfId="6" applyNumberFormat="1" applyFont="1" applyFill="1" applyBorder="1" applyAlignment="1">
      <alignment horizontal="center" vertical="center"/>
    </xf>
    <xf numFmtId="0" fontId="11" fillId="0" borderId="51" xfId="0" applyFont="1" applyBorder="1" applyAlignment="1">
      <alignment horizontal="center" vertical="center"/>
    </xf>
    <xf numFmtId="0" fontId="29" fillId="0" borderId="31" xfId="0" applyFont="1" applyBorder="1" applyAlignment="1">
      <alignment horizontal="center" vertical="center"/>
    </xf>
    <xf numFmtId="3" fontId="26" fillId="3" borderId="9" xfId="6" applyNumberFormat="1" applyFont="1" applyFill="1" applyBorder="1" applyAlignment="1">
      <alignment horizontal="center" vertical="center"/>
    </xf>
    <xf numFmtId="4" fontId="15" fillId="2" borderId="52" xfId="0" applyNumberFormat="1" applyFont="1" applyFill="1" applyBorder="1" applyAlignment="1">
      <alignment horizontal="center" vertical="center"/>
    </xf>
    <xf numFmtId="0" fontId="15" fillId="2" borderId="9" xfId="0" applyFont="1" applyFill="1" applyBorder="1" applyAlignment="1">
      <alignment vertical="center"/>
    </xf>
    <xf numFmtId="0" fontId="15" fillId="2" borderId="4" xfId="0" applyFont="1" applyFill="1" applyBorder="1" applyAlignment="1">
      <alignment vertical="center"/>
    </xf>
    <xf numFmtId="0" fontId="11" fillId="0" borderId="51" xfId="0" applyFont="1" applyFill="1" applyBorder="1" applyAlignment="1">
      <alignment horizontal="center" vertical="center"/>
    </xf>
    <xf numFmtId="0" fontId="15" fillId="2" borderId="52" xfId="0" applyFont="1" applyFill="1" applyBorder="1" applyAlignment="1">
      <alignment horizontal="center" vertical="center"/>
    </xf>
    <xf numFmtId="0" fontId="11" fillId="0" borderId="14" xfId="0" applyFont="1" applyBorder="1" applyAlignment="1">
      <alignment horizontal="center" vertical="center"/>
    </xf>
    <xf numFmtId="0" fontId="30" fillId="2" borderId="12" xfId="0" applyFont="1" applyFill="1" applyBorder="1" applyAlignment="1">
      <alignment horizontal="left" vertical="center"/>
    </xf>
    <xf numFmtId="0" fontId="49" fillId="2" borderId="13" xfId="0" applyFont="1" applyFill="1" applyBorder="1" applyAlignment="1">
      <alignment horizontal="left" vertical="center"/>
    </xf>
    <xf numFmtId="0" fontId="49" fillId="2" borderId="12" xfId="0" applyFont="1" applyFill="1" applyBorder="1" applyAlignment="1">
      <alignment horizontal="left" vertical="center"/>
    </xf>
    <xf numFmtId="3" fontId="29" fillId="2" borderId="6" xfId="0" applyNumberFormat="1" applyFont="1" applyFill="1" applyBorder="1" applyAlignment="1">
      <alignment horizontal="center" vertical="center"/>
    </xf>
    <xf numFmtId="0" fontId="29" fillId="2" borderId="24" xfId="0" applyFont="1" applyFill="1" applyBorder="1" applyAlignment="1">
      <alignment horizontal="center" vertical="center"/>
    </xf>
    <xf numFmtId="3" fontId="29" fillId="2" borderId="5" xfId="0" applyNumberFormat="1" applyFont="1" applyFill="1" applyBorder="1" applyAlignment="1">
      <alignment horizontal="center" vertical="center"/>
    </xf>
    <xf numFmtId="3" fontId="26" fillId="2" borderId="8" xfId="6" applyNumberFormat="1" applyFont="1" applyFill="1" applyBorder="1" applyAlignment="1">
      <alignment horizontal="center" vertical="center"/>
    </xf>
    <xf numFmtId="0" fontId="29" fillId="2" borderId="16" xfId="0" applyFont="1" applyFill="1" applyBorder="1" applyAlignment="1" applyProtection="1">
      <alignment horizontal="center" vertical="center"/>
    </xf>
    <xf numFmtId="3" fontId="15" fillId="2" borderId="11" xfId="0" applyNumberFormat="1" applyFont="1" applyFill="1" applyBorder="1" applyAlignment="1">
      <alignment horizontal="center" vertical="center"/>
    </xf>
    <xf numFmtId="0" fontId="29" fillId="2" borderId="14" xfId="0" applyFont="1" applyFill="1" applyBorder="1" applyAlignment="1" applyProtection="1">
      <alignment horizontal="center" vertical="center"/>
    </xf>
    <xf numFmtId="0" fontId="29" fillId="2" borderId="15" xfId="0" applyFont="1" applyFill="1" applyBorder="1" applyAlignment="1" applyProtection="1">
      <alignment horizontal="center" vertical="center"/>
    </xf>
    <xf numFmtId="3" fontId="49" fillId="2" borderId="8" xfId="6" applyNumberFormat="1" applyFont="1" applyFill="1" applyBorder="1" applyAlignment="1">
      <alignment horizontal="center" vertical="center"/>
    </xf>
    <xf numFmtId="0" fontId="51" fillId="2" borderId="0" xfId="0" applyFont="1" applyFill="1" applyBorder="1" applyAlignment="1" applyProtection="1">
      <alignment horizontal="left" vertical="center"/>
    </xf>
    <xf numFmtId="3" fontId="29" fillId="2" borderId="0" xfId="0" applyNumberFormat="1" applyFont="1" applyFill="1" applyBorder="1" applyAlignment="1" applyProtection="1">
      <alignment horizontal="center" vertical="center"/>
    </xf>
    <xf numFmtId="1" fontId="30" fillId="2" borderId="0" xfId="0" applyNumberFormat="1" applyFont="1" applyFill="1" applyBorder="1" applyAlignment="1" applyProtection="1">
      <alignment horizontal="center" vertical="center"/>
    </xf>
    <xf numFmtId="0" fontId="52" fillId="5" borderId="0" xfId="0" applyFont="1" applyFill="1"/>
    <xf numFmtId="0" fontId="53" fillId="2" borderId="0" xfId="0" applyFont="1" applyFill="1" applyAlignment="1">
      <alignment horizontal="center" vertical="center"/>
    </xf>
    <xf numFmtId="0" fontId="52" fillId="0" borderId="0" xfId="0" applyFont="1" applyFill="1"/>
    <xf numFmtId="1" fontId="54" fillId="2" borderId="0" xfId="0" applyNumberFormat="1" applyFont="1" applyFill="1" applyBorder="1" applyAlignment="1">
      <alignment horizontal="left" vertical="center"/>
    </xf>
    <xf numFmtId="0" fontId="26" fillId="2" borderId="0" xfId="0" applyFont="1" applyFill="1" applyBorder="1" applyAlignment="1">
      <alignment horizontal="center" vertical="center"/>
    </xf>
    <xf numFmtId="3" fontId="26" fillId="2" borderId="0" xfId="0" applyNumberFormat="1" applyFont="1" applyFill="1" applyBorder="1" applyAlignment="1">
      <alignment horizontal="center" vertical="center"/>
    </xf>
    <xf numFmtId="3" fontId="26" fillId="2" borderId="0" xfId="1" applyNumberFormat="1" applyFont="1" applyFill="1" applyBorder="1" applyAlignment="1">
      <alignment horizontal="center" vertical="center" wrapText="1"/>
    </xf>
    <xf numFmtId="0" fontId="54" fillId="2" borderId="0" xfId="0" applyFont="1" applyFill="1" applyBorder="1" applyAlignment="1">
      <alignment horizontal="left" vertical="center"/>
    </xf>
    <xf numFmtId="0" fontId="55" fillId="2" borderId="0" xfId="0" applyFont="1" applyFill="1" applyAlignment="1">
      <alignment horizontal="left" vertical="center"/>
    </xf>
    <xf numFmtId="1" fontId="49" fillId="2" borderId="0" xfId="0" applyNumberFormat="1" applyFont="1" applyFill="1" applyBorder="1" applyAlignment="1" applyProtection="1">
      <alignment horizontal="center" vertical="center"/>
    </xf>
    <xf numFmtId="3" fontId="56" fillId="2" borderId="0" xfId="0" applyNumberFormat="1" applyFont="1" applyFill="1" applyBorder="1" applyAlignment="1" applyProtection="1">
      <alignment horizontal="left" vertical="center"/>
    </xf>
    <xf numFmtId="49" fontId="57" fillId="2" borderId="0" xfId="0" applyNumberFormat="1" applyFont="1" applyFill="1" applyBorder="1" applyAlignment="1">
      <alignment horizontal="left" vertical="center"/>
    </xf>
    <xf numFmtId="49" fontId="58" fillId="2" borderId="0" xfId="0" applyNumberFormat="1" applyFont="1" applyFill="1" applyBorder="1" applyAlignment="1">
      <alignment horizontal="left" vertical="center"/>
    </xf>
    <xf numFmtId="0" fontId="59" fillId="2" borderId="0" xfId="0" applyFont="1" applyFill="1" applyBorder="1" applyAlignment="1" applyProtection="1">
      <alignment vertical="center"/>
    </xf>
    <xf numFmtId="0" fontId="21" fillId="2" borderId="0" xfId="0" applyFont="1" applyFill="1" applyBorder="1" applyAlignment="1">
      <alignment horizontal="center" vertical="center"/>
    </xf>
    <xf numFmtId="1" fontId="22" fillId="2" borderId="0" xfId="0" applyNumberFormat="1" applyFont="1" applyFill="1" applyBorder="1" applyAlignment="1">
      <alignment horizontal="center" vertical="center"/>
    </xf>
    <xf numFmtId="0" fontId="60" fillId="2" borderId="0" xfId="0" applyFont="1" applyFill="1" applyBorder="1" applyAlignment="1">
      <alignment vertical="center"/>
    </xf>
    <xf numFmtId="0" fontId="61" fillId="2" borderId="0" xfId="0" applyFont="1" applyFill="1" applyBorder="1" applyAlignment="1" applyProtection="1">
      <alignment vertical="center"/>
    </xf>
    <xf numFmtId="0" fontId="62" fillId="2" borderId="0" xfId="0" applyFont="1" applyFill="1" applyBorder="1" applyAlignment="1">
      <alignment horizontal="right" vertical="center"/>
    </xf>
    <xf numFmtId="0" fontId="63" fillId="6" borderId="0" xfId="0" applyFont="1" applyFill="1" applyBorder="1" applyAlignment="1">
      <alignment horizontal="center" vertical="center"/>
    </xf>
    <xf numFmtId="1" fontId="30" fillId="2" borderId="53" xfId="0" applyNumberFormat="1" applyFont="1" applyFill="1" applyBorder="1" applyAlignment="1" applyProtection="1">
      <alignment horizontal="center" vertical="center"/>
    </xf>
    <xf numFmtId="0" fontId="6" fillId="0" borderId="9" xfId="0" applyFont="1" applyFill="1" applyBorder="1" applyAlignment="1">
      <alignment horizontal="center" vertical="center"/>
    </xf>
    <xf numFmtId="1" fontId="2" fillId="0" borderId="4" xfId="0" applyNumberFormat="1" applyFont="1" applyFill="1" applyBorder="1" applyAlignment="1" applyProtection="1">
      <alignment horizontal="center" vertical="center"/>
    </xf>
    <xf numFmtId="3" fontId="4" fillId="0" borderId="9" xfId="0" applyNumberFormat="1" applyFont="1" applyFill="1" applyBorder="1" applyAlignment="1">
      <alignment horizontal="center" vertical="center"/>
    </xf>
    <xf numFmtId="0" fontId="1" fillId="2" borderId="0" xfId="0" applyFont="1" applyFill="1" applyAlignment="1">
      <alignment vertical="center"/>
    </xf>
    <xf numFmtId="1" fontId="1" fillId="2" borderId="9"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2" fillId="3" borderId="18" xfId="0" applyFont="1" applyFill="1" applyBorder="1" applyAlignment="1" applyProtection="1">
      <alignment horizontal="left" vertical="center" wrapText="1"/>
    </xf>
    <xf numFmtId="0" fontId="11" fillId="3" borderId="55" xfId="0" applyFont="1" applyFill="1" applyBorder="1" applyAlignment="1">
      <alignment horizontal="center" vertical="center"/>
    </xf>
    <xf numFmtId="0" fontId="12" fillId="3" borderId="54" xfId="0" applyFont="1" applyFill="1" applyBorder="1" applyAlignment="1">
      <alignment horizontal="center" vertical="center"/>
    </xf>
    <xf numFmtId="3" fontId="29" fillId="3" borderId="56" xfId="0" applyNumberFormat="1" applyFont="1" applyFill="1" applyBorder="1" applyAlignment="1">
      <alignment horizontal="center" vertical="center" wrapText="1"/>
    </xf>
    <xf numFmtId="1" fontId="30" fillId="3" borderId="57" xfId="0" applyNumberFormat="1" applyFont="1" applyFill="1" applyBorder="1" applyAlignment="1" applyProtection="1">
      <alignment horizontal="center" vertical="center"/>
    </xf>
    <xf numFmtId="3" fontId="26" fillId="3" borderId="55" xfId="0" applyNumberFormat="1" applyFont="1" applyFill="1" applyBorder="1" applyAlignment="1">
      <alignment horizontal="center" vertical="center"/>
    </xf>
    <xf numFmtId="0" fontId="38" fillId="3" borderId="56" xfId="2" applyFont="1" applyFill="1" applyBorder="1" applyAlignment="1">
      <alignment horizontal="center" vertical="center"/>
    </xf>
    <xf numFmtId="0" fontId="38" fillId="3" borderId="56" xfId="2" applyNumberFormat="1" applyFont="1" applyFill="1" applyBorder="1" applyAlignment="1">
      <alignment horizontal="center" vertical="center"/>
    </xf>
    <xf numFmtId="0" fontId="39" fillId="3" borderId="56" xfId="3" applyFont="1" applyFill="1" applyBorder="1" applyAlignment="1">
      <alignment horizontal="center" vertical="center"/>
    </xf>
    <xf numFmtId="0" fontId="38" fillId="3" borderId="57" xfId="2" applyFont="1" applyFill="1" applyBorder="1" applyAlignment="1">
      <alignment horizontal="center" vertical="center"/>
    </xf>
    <xf numFmtId="1" fontId="15" fillId="3" borderId="55" xfId="0" applyNumberFormat="1" applyFont="1" applyFill="1" applyBorder="1" applyAlignment="1">
      <alignment horizontal="center" vertical="center"/>
    </xf>
    <xf numFmtId="0" fontId="15" fillId="3" borderId="57" xfId="0" applyFont="1" applyFill="1" applyBorder="1" applyAlignment="1">
      <alignment horizontal="center" vertical="center"/>
    </xf>
    <xf numFmtId="0" fontId="67" fillId="3" borderId="0" xfId="0" applyFont="1" applyFill="1" applyAlignment="1">
      <alignment horizontal="center" vertical="center"/>
    </xf>
    <xf numFmtId="0" fontId="68" fillId="0" borderId="0" xfId="0" applyFont="1" applyFill="1" applyAlignment="1">
      <alignment horizontal="left" vertical="center"/>
    </xf>
    <xf numFmtId="1" fontId="69" fillId="0" borderId="0" xfId="0" applyNumberFormat="1" applyFont="1" applyFill="1" applyAlignment="1">
      <alignment horizontal="left"/>
    </xf>
    <xf numFmtId="0" fontId="2" fillId="2" borderId="12" xfId="0" applyFont="1" applyFill="1" applyBorder="1" applyAlignment="1">
      <alignment horizontal="left" vertical="center"/>
    </xf>
    <xf numFmtId="0" fontId="32" fillId="0" borderId="0" xfId="0" applyFont="1" applyFill="1" applyAlignment="1">
      <alignment horizontal="left" vertical="center" wrapText="1"/>
    </xf>
    <xf numFmtId="0" fontId="33" fillId="0" borderId="9" xfId="0" applyFont="1" applyFill="1" applyBorder="1" applyAlignment="1" applyProtection="1">
      <alignment horizontal="left" vertical="center" wrapText="1"/>
    </xf>
    <xf numFmtId="0" fontId="33" fillId="0" borderId="4" xfId="0" applyFont="1" applyFill="1" applyBorder="1" applyAlignment="1" applyProtection="1">
      <alignment horizontal="left" vertical="center" wrapText="1"/>
    </xf>
    <xf numFmtId="0" fontId="33" fillId="3" borderId="9" xfId="0" applyFont="1" applyFill="1" applyBorder="1" applyAlignment="1" applyProtection="1">
      <alignment horizontal="left" vertical="center" wrapText="1"/>
    </xf>
    <xf numFmtId="0" fontId="33" fillId="3" borderId="4" xfId="0" applyFont="1" applyFill="1" applyBorder="1" applyAlignment="1" applyProtection="1">
      <alignment horizontal="left" vertical="center" wrapText="1"/>
    </xf>
    <xf numFmtId="9" fontId="49" fillId="2" borderId="38" xfId="5" applyFont="1" applyFill="1" applyBorder="1" applyAlignment="1" applyProtection="1">
      <alignment horizontal="left" vertical="center"/>
    </xf>
    <xf numFmtId="9" fontId="49" fillId="2" borderId="4" xfId="5" applyFont="1" applyFill="1" applyBorder="1" applyAlignment="1" applyProtection="1">
      <alignment horizontal="left" vertical="center"/>
    </xf>
    <xf numFmtId="0" fontId="30" fillId="2" borderId="40" xfId="0" applyFont="1" applyFill="1" applyBorder="1" applyAlignment="1">
      <alignment horizontal="left" vertical="center"/>
    </xf>
    <xf numFmtId="0" fontId="30" fillId="2" borderId="25" xfId="0" applyFont="1" applyFill="1" applyBorder="1" applyAlignment="1">
      <alignment horizontal="left" vertical="center"/>
    </xf>
    <xf numFmtId="0" fontId="33" fillId="2" borderId="38" xfId="0" applyFont="1" applyFill="1" applyBorder="1" applyAlignment="1" applyProtection="1">
      <alignment horizontal="left" vertical="center"/>
    </xf>
    <xf numFmtId="0" fontId="33" fillId="2" borderId="4" xfId="0" applyFont="1" applyFill="1" applyBorder="1" applyAlignment="1" applyProtection="1">
      <alignment horizontal="left" vertical="center"/>
    </xf>
    <xf numFmtId="0" fontId="33" fillId="0" borderId="38" xfId="0" applyFont="1" applyFill="1" applyBorder="1" applyAlignment="1" applyProtection="1">
      <alignment horizontal="left" vertical="center"/>
    </xf>
    <xf numFmtId="0" fontId="33" fillId="0" borderId="4" xfId="0" applyFont="1" applyFill="1" applyBorder="1" applyAlignment="1" applyProtection="1">
      <alignment horizontal="left" vertical="center"/>
    </xf>
    <xf numFmtId="0" fontId="30" fillId="2" borderId="38" xfId="0" applyFont="1" applyFill="1" applyBorder="1" applyAlignment="1" applyProtection="1">
      <alignment horizontal="left" vertical="center"/>
    </xf>
    <xf numFmtId="0" fontId="49" fillId="2" borderId="4" xfId="0" applyFont="1" applyFill="1" applyBorder="1" applyAlignment="1" applyProtection="1">
      <alignment horizontal="left" vertical="center"/>
    </xf>
    <xf numFmtId="0" fontId="2" fillId="3" borderId="18"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49" fillId="3" borderId="18" xfId="0" applyFont="1" applyFill="1" applyBorder="1" applyAlignment="1">
      <alignment horizontal="left" vertical="center" wrapText="1"/>
    </xf>
    <xf numFmtId="0" fontId="49" fillId="3" borderId="13" xfId="0" applyFont="1" applyFill="1" applyBorder="1" applyAlignment="1">
      <alignment horizontal="left" vertical="center" wrapText="1"/>
    </xf>
    <xf numFmtId="0" fontId="33" fillId="3" borderId="8" xfId="0" applyFont="1" applyFill="1" applyBorder="1" applyAlignment="1" applyProtection="1">
      <alignment horizontal="left" vertical="center" wrapText="1"/>
    </xf>
    <xf numFmtId="0" fontId="33" fillId="3" borderId="10"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xf>
    <xf numFmtId="0" fontId="33" fillId="2" borderId="13" xfId="0" applyFont="1" applyFill="1" applyBorder="1" applyAlignment="1" applyProtection="1">
      <alignment horizontal="left" vertical="center"/>
    </xf>
    <xf numFmtId="0" fontId="33" fillId="3" borderId="30" xfId="0" applyFont="1" applyFill="1" applyBorder="1" applyAlignment="1" applyProtection="1">
      <alignment horizontal="left" vertical="center" wrapText="1"/>
    </xf>
    <xf numFmtId="0" fontId="33" fillId="3" borderId="26" xfId="0" applyFont="1" applyFill="1" applyBorder="1" applyAlignment="1" applyProtection="1">
      <alignment horizontal="left" vertical="center" wrapText="1"/>
    </xf>
    <xf numFmtId="0" fontId="49" fillId="2" borderId="48"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30" fillId="2" borderId="18" xfId="0" applyFont="1" applyFill="1" applyBorder="1" applyAlignment="1">
      <alignment horizontal="left" vertical="center"/>
    </xf>
    <xf numFmtId="0" fontId="49" fillId="2" borderId="13" xfId="0" applyFont="1" applyFill="1" applyBorder="1" applyAlignment="1">
      <alignment horizontal="left" vertical="center"/>
    </xf>
    <xf numFmtId="0" fontId="30" fillId="2" borderId="18" xfId="0" applyFont="1" applyFill="1" applyBorder="1" applyAlignment="1">
      <alignment vertical="center"/>
    </xf>
    <xf numFmtId="0" fontId="30" fillId="2" borderId="13" xfId="0" applyFont="1" applyFill="1" applyBorder="1" applyAlignment="1">
      <alignment vertical="center"/>
    </xf>
    <xf numFmtId="0" fontId="2" fillId="2" borderId="12" xfId="0" applyFont="1" applyFill="1" applyBorder="1" applyAlignment="1">
      <alignment horizontal="left" vertical="center"/>
    </xf>
    <xf numFmtId="0" fontId="30" fillId="2" borderId="13" xfId="0" applyFont="1" applyFill="1" applyBorder="1" applyAlignment="1">
      <alignment horizontal="left" vertical="center"/>
    </xf>
    <xf numFmtId="0" fontId="49" fillId="2" borderId="40" xfId="0" applyFont="1" applyFill="1" applyBorder="1" applyAlignment="1">
      <alignment horizontal="left" vertical="center"/>
    </xf>
    <xf numFmtId="0" fontId="49" fillId="2" borderId="25" xfId="0" applyFont="1" applyFill="1" applyBorder="1" applyAlignment="1">
      <alignment horizontal="left" vertical="center"/>
    </xf>
    <xf numFmtId="0" fontId="26" fillId="2" borderId="11" xfId="4" applyFont="1" applyFill="1" applyBorder="1" applyAlignment="1">
      <alignment horizontal="center" vertical="center" wrapText="1"/>
    </xf>
    <xf numFmtId="0" fontId="26" fillId="2" borderId="9" xfId="4" applyFont="1" applyFill="1" applyBorder="1" applyAlignment="1">
      <alignment horizontal="center" vertical="center" wrapText="1"/>
    </xf>
    <xf numFmtId="0" fontId="26" fillId="2" borderId="8" xfId="4" applyFont="1" applyFill="1" applyBorder="1" applyAlignment="1">
      <alignment horizontal="center" vertical="center" wrapText="1"/>
    </xf>
    <xf numFmtId="0" fontId="26" fillId="2" borderId="1" xfId="4" applyFont="1" applyFill="1" applyBorder="1" applyAlignment="1">
      <alignment horizontal="center" vertical="center" wrapText="1"/>
    </xf>
    <xf numFmtId="0" fontId="26" fillId="2" borderId="3" xfId="4" applyFont="1" applyFill="1" applyBorder="1" applyAlignment="1">
      <alignment horizontal="center" vertical="center" wrapText="1"/>
    </xf>
    <xf numFmtId="0" fontId="26" fillId="2" borderId="5" xfId="4" applyFont="1" applyFill="1" applyBorder="1" applyAlignment="1">
      <alignment horizontal="center" vertical="center" wrapText="1"/>
    </xf>
    <xf numFmtId="0" fontId="31" fillId="2" borderId="38" xfId="0" applyFont="1" applyFill="1" applyBorder="1" applyAlignment="1" applyProtection="1">
      <alignment vertical="center" wrapText="1"/>
    </xf>
    <xf numFmtId="0" fontId="31" fillId="2" borderId="4" xfId="0" applyFont="1" applyFill="1" applyBorder="1" applyAlignment="1">
      <alignment vertical="center" wrapText="1"/>
    </xf>
    <xf numFmtId="0" fontId="31" fillId="3" borderId="18" xfId="0" applyFont="1" applyFill="1" applyBorder="1" applyAlignment="1" applyProtection="1">
      <alignment vertical="center" wrapText="1"/>
    </xf>
    <xf numFmtId="0" fontId="31" fillId="3" borderId="13" xfId="0" applyFont="1" applyFill="1" applyBorder="1" applyAlignment="1">
      <alignment vertical="center" wrapText="1"/>
    </xf>
    <xf numFmtId="0" fontId="31" fillId="2" borderId="48" xfId="0" applyFont="1" applyFill="1" applyBorder="1" applyAlignment="1" applyProtection="1">
      <alignment vertical="center" wrapText="1"/>
    </xf>
    <xf numFmtId="0" fontId="31" fillId="2" borderId="2" xfId="0" applyFont="1" applyFill="1" applyBorder="1" applyAlignment="1">
      <alignment vertical="center" wrapText="1"/>
    </xf>
    <xf numFmtId="4" fontId="26" fillId="2" borderId="2" xfId="4" applyNumberFormat="1" applyFont="1" applyFill="1" applyBorder="1" applyAlignment="1">
      <alignment horizontal="center" vertical="center" wrapText="1"/>
    </xf>
    <xf numFmtId="4" fontId="26" fillId="2" borderId="4" xfId="4" applyNumberFormat="1" applyFont="1" applyFill="1" applyBorder="1" applyAlignment="1">
      <alignment horizontal="center" vertical="center" wrapText="1"/>
    </xf>
    <xf numFmtId="4" fontId="26" fillId="2" borderId="10" xfId="4" applyNumberFormat="1" applyFont="1" applyFill="1" applyBorder="1" applyAlignment="1">
      <alignment horizontal="center" vertical="center" wrapText="1"/>
    </xf>
    <xf numFmtId="3" fontId="26" fillId="2" borderId="11" xfId="4" applyNumberFormat="1" applyFont="1" applyFill="1" applyBorder="1" applyAlignment="1" applyProtection="1">
      <alignment horizontal="center" vertical="center" wrapText="1"/>
      <protection locked="0"/>
    </xf>
    <xf numFmtId="3" fontId="26" fillId="2" borderId="9" xfId="4" applyNumberFormat="1" applyFont="1" applyFill="1" applyBorder="1" applyAlignment="1" applyProtection="1">
      <alignment horizontal="center" vertical="center" wrapText="1"/>
      <protection locked="0"/>
    </xf>
    <xf numFmtId="3" fontId="26" fillId="2" borderId="8" xfId="4" applyNumberFormat="1" applyFont="1" applyFill="1" applyBorder="1" applyAlignment="1" applyProtection="1">
      <alignment horizontal="center" vertical="center" wrapText="1"/>
      <protection locked="0"/>
    </xf>
    <xf numFmtId="0" fontId="26" fillId="2" borderId="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5" xfId="0" applyFont="1" applyFill="1" applyBorder="1" applyAlignment="1">
      <alignment horizontal="center" vertical="center" wrapText="1"/>
    </xf>
    <xf numFmtId="9" fontId="30" fillId="2" borderId="12" xfId="5" applyFont="1" applyFill="1" applyBorder="1" applyAlignment="1" applyProtection="1">
      <alignment horizontal="left" vertical="center"/>
    </xf>
    <xf numFmtId="9" fontId="49" fillId="2" borderId="13" xfId="5" applyFont="1" applyFill="1" applyBorder="1" applyAlignment="1" applyProtection="1">
      <alignment horizontal="left" vertical="center"/>
    </xf>
    <xf numFmtId="0" fontId="3" fillId="2" borderId="0" xfId="0" applyFont="1" applyFill="1" applyAlignment="1">
      <alignment horizontal="center" vertical="center"/>
    </xf>
    <xf numFmtId="0" fontId="62" fillId="2" borderId="0" xfId="0" applyFont="1" applyFill="1" applyAlignment="1">
      <alignment horizontal="center" vertical="center"/>
    </xf>
    <xf numFmtId="0" fontId="33" fillId="2" borderId="50" xfId="0" applyFont="1" applyFill="1" applyBorder="1" applyAlignment="1" applyProtection="1">
      <alignment horizontal="left" vertical="center"/>
    </xf>
    <xf numFmtId="0" fontId="33" fillId="2" borderId="24" xfId="0" applyFont="1" applyFill="1" applyBorder="1" applyAlignment="1" applyProtection="1">
      <alignment horizontal="left" vertical="center"/>
    </xf>
    <xf numFmtId="0" fontId="33" fillId="2" borderId="42" xfId="0" applyFont="1" applyFill="1" applyBorder="1" applyAlignment="1" applyProtection="1">
      <alignment horizontal="left" vertical="center"/>
    </xf>
    <xf numFmtId="0" fontId="33" fillId="2" borderId="10" xfId="0" applyFont="1" applyFill="1" applyBorder="1" applyAlignment="1" applyProtection="1">
      <alignment horizontal="left" vertical="center"/>
    </xf>
    <xf numFmtId="0" fontId="30" fillId="2" borderId="50" xfId="0" applyFont="1" applyFill="1" applyBorder="1" applyAlignment="1">
      <alignment horizontal="left" vertical="center"/>
    </xf>
    <xf numFmtId="0" fontId="30" fillId="2" borderId="24" xfId="0" applyFont="1" applyFill="1" applyBorder="1" applyAlignment="1">
      <alignment horizontal="left" vertical="center"/>
    </xf>
    <xf numFmtId="0" fontId="49" fillId="0" borderId="38" xfId="0" applyFont="1" applyFill="1" applyBorder="1" applyAlignment="1" applyProtection="1">
      <alignment horizontal="left" vertical="center" wrapText="1"/>
    </xf>
    <xf numFmtId="0" fontId="49" fillId="0" borderId="4" xfId="0" applyFont="1" applyFill="1" applyBorder="1" applyAlignment="1" applyProtection="1">
      <alignment horizontal="left" vertical="center" wrapText="1"/>
    </xf>
    <xf numFmtId="0" fontId="2" fillId="2" borderId="40" xfId="0" applyFont="1" applyFill="1" applyBorder="1" applyAlignment="1">
      <alignment horizontal="left" vertical="center"/>
    </xf>
    <xf numFmtId="0" fontId="49" fillId="2" borderId="12" xfId="0" applyFont="1" applyFill="1" applyBorder="1" applyAlignment="1">
      <alignment horizontal="left" vertical="center"/>
    </xf>
    <xf numFmtId="0" fontId="30" fillId="2" borderId="18" xfId="0" applyFont="1" applyFill="1" applyBorder="1" applyAlignment="1">
      <alignment horizontal="left" vertical="center" wrapText="1"/>
    </xf>
    <xf numFmtId="0" fontId="30" fillId="2" borderId="12" xfId="0" applyFont="1" applyFill="1" applyBorder="1" applyAlignment="1">
      <alignment horizontal="left" vertical="center"/>
    </xf>
    <xf numFmtId="0" fontId="33" fillId="2" borderId="49" xfId="0" applyFont="1" applyFill="1" applyBorder="1" applyAlignment="1" applyProtection="1">
      <alignment horizontal="left" vertical="center"/>
    </xf>
    <xf numFmtId="0" fontId="33" fillId="2" borderId="23" xfId="0" applyFont="1" applyFill="1" applyBorder="1" applyAlignment="1" applyProtection="1">
      <alignment horizontal="left" vertical="center"/>
    </xf>
    <xf numFmtId="0" fontId="30" fillId="2" borderId="38" xfId="0" applyFont="1" applyFill="1" applyBorder="1" applyAlignment="1">
      <alignment horizontal="left" vertical="center"/>
    </xf>
    <xf numFmtId="0" fontId="49" fillId="2" borderId="4" xfId="0" applyFont="1" applyFill="1" applyBorder="1" applyAlignment="1">
      <alignment horizontal="left" vertical="center"/>
    </xf>
    <xf numFmtId="0" fontId="49" fillId="2" borderId="17" xfId="0" applyFont="1" applyFill="1" applyBorder="1" applyAlignment="1">
      <alignment horizontal="left" vertical="center" wrapText="1"/>
    </xf>
    <xf numFmtId="0" fontId="49" fillId="2" borderId="23" xfId="0" applyFont="1" applyFill="1" applyBorder="1" applyAlignment="1">
      <alignment horizontal="left" vertical="center" wrapText="1"/>
    </xf>
    <xf numFmtId="0" fontId="2" fillId="2" borderId="18" xfId="0" applyFont="1" applyFill="1" applyBorder="1" applyAlignment="1" applyProtection="1">
      <alignment horizontal="left" vertical="center" wrapText="1"/>
    </xf>
    <xf numFmtId="0" fontId="49" fillId="3" borderId="13" xfId="0" applyFont="1" applyFill="1" applyBorder="1" applyAlignment="1" applyProtection="1">
      <alignment horizontal="left" vertical="center" wrapText="1"/>
    </xf>
    <xf numFmtId="0" fontId="2" fillId="2" borderId="38"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12"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xf>
    <xf numFmtId="0" fontId="49" fillId="2" borderId="13" xfId="0" applyFont="1" applyFill="1" applyBorder="1" applyAlignment="1" applyProtection="1">
      <alignment horizontal="left" vertical="center"/>
    </xf>
    <xf numFmtId="0" fontId="49" fillId="2" borderId="39" xfId="0" applyFont="1" applyFill="1" applyBorder="1" applyAlignment="1" applyProtection="1">
      <alignment horizontal="left" vertical="center"/>
    </xf>
    <xf numFmtId="0" fontId="49" fillId="2" borderId="37" xfId="0" applyFont="1" applyFill="1" applyBorder="1" applyAlignment="1" applyProtection="1">
      <alignment horizontal="left" vertical="center"/>
    </xf>
    <xf numFmtId="0" fontId="33" fillId="3" borderId="55" xfId="0" applyFont="1" applyFill="1" applyBorder="1" applyAlignment="1" applyProtection="1">
      <alignment horizontal="left" vertical="center" wrapText="1"/>
    </xf>
    <xf numFmtId="0" fontId="33" fillId="3" borderId="57" xfId="0" applyFont="1" applyFill="1" applyBorder="1" applyAlignment="1" applyProtection="1">
      <alignment horizontal="left" vertical="center" wrapText="1"/>
    </xf>
    <xf numFmtId="0" fontId="30" fillId="2" borderId="42" xfId="0" applyFont="1" applyFill="1" applyBorder="1" applyAlignment="1" applyProtection="1">
      <alignment horizontal="left" vertical="center"/>
    </xf>
    <xf numFmtId="0" fontId="49" fillId="2" borderId="10" xfId="0" applyFont="1" applyFill="1" applyBorder="1" applyAlignment="1" applyProtection="1">
      <alignment horizontal="left" vertical="center"/>
    </xf>
    <xf numFmtId="0" fontId="49" fillId="2" borderId="12" xfId="0" applyFont="1" applyFill="1" applyBorder="1" applyAlignment="1" applyProtection="1">
      <alignment horizontal="left" vertical="center"/>
    </xf>
    <xf numFmtId="0" fontId="33" fillId="3" borderId="38" xfId="0" applyFont="1" applyFill="1" applyBorder="1" applyAlignment="1" applyProtection="1">
      <alignment horizontal="left" vertical="center" wrapText="1"/>
    </xf>
    <xf numFmtId="0" fontId="49" fillId="3" borderId="18"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wrapText="1"/>
    </xf>
    <xf numFmtId="0" fontId="49" fillId="0" borderId="13" xfId="0" applyFont="1" applyFill="1" applyBorder="1" applyAlignment="1" applyProtection="1">
      <alignment horizontal="left" vertical="center" wrapText="1"/>
    </xf>
    <xf numFmtId="9" fontId="2" fillId="2" borderId="38" xfId="5" applyFont="1" applyFill="1" applyBorder="1" applyAlignment="1" applyProtection="1">
      <alignment horizontal="left" vertical="center"/>
    </xf>
    <xf numFmtId="9" fontId="2" fillId="2" borderId="4" xfId="5" applyFont="1" applyFill="1" applyBorder="1" applyAlignment="1" applyProtection="1">
      <alignment horizontal="left" vertical="center"/>
    </xf>
    <xf numFmtId="9" fontId="30" fillId="2" borderId="12" xfId="5" applyFont="1" applyFill="1" applyBorder="1" applyAlignment="1" applyProtection="1">
      <alignment horizontal="left" vertical="center" wrapText="1"/>
    </xf>
    <xf numFmtId="9" fontId="49" fillId="2" borderId="13" xfId="5" applyFont="1" applyFill="1" applyBorder="1" applyAlignment="1" applyProtection="1">
      <alignment horizontal="left" vertical="center" wrapText="1"/>
    </xf>
    <xf numFmtId="0" fontId="2" fillId="3" borderId="38"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33" fillId="0" borderId="12" xfId="0" applyFont="1" applyFill="1" applyBorder="1" applyAlignment="1" applyProtection="1">
      <alignment horizontal="left" vertical="center" wrapText="1"/>
    </xf>
    <xf numFmtId="0" fontId="33" fillId="0" borderId="13" xfId="0" applyFont="1" applyFill="1" applyBorder="1" applyAlignment="1" applyProtection="1">
      <alignment horizontal="left" vertical="center" wrapText="1"/>
    </xf>
    <xf numFmtId="0" fontId="14" fillId="2" borderId="0" xfId="0" applyFont="1" applyFill="1" applyBorder="1" applyAlignment="1">
      <alignment vertical="center" wrapText="1"/>
    </xf>
    <xf numFmtId="0" fontId="17" fillId="2" borderId="0" xfId="0" applyFont="1" applyFill="1" applyBorder="1" applyAlignment="1" applyProtection="1">
      <alignment horizontal="left" vertical="center"/>
    </xf>
    <xf numFmtId="0" fontId="24" fillId="2" borderId="43" xfId="0" applyFont="1" applyFill="1" applyBorder="1" applyAlignment="1" applyProtection="1">
      <alignment horizontal="center" vertical="center"/>
    </xf>
    <xf numFmtId="0" fontId="24" fillId="2" borderId="28" xfId="0" applyFont="1" applyFill="1" applyBorder="1" applyAlignment="1" applyProtection="1">
      <alignment horizontal="center" vertical="center"/>
    </xf>
    <xf numFmtId="0" fontId="24" fillId="2" borderId="44" xfId="0" applyFont="1" applyFill="1" applyBorder="1" applyAlignment="1" applyProtection="1">
      <alignment horizontal="center" vertical="center"/>
    </xf>
    <xf numFmtId="0" fontId="27" fillId="2" borderId="27" xfId="0" applyFont="1" applyFill="1" applyBorder="1" applyAlignment="1">
      <alignment horizontal="center" vertical="center" textRotation="90"/>
    </xf>
    <xf numFmtId="0" fontId="27" fillId="2" borderId="45" xfId="0" applyFont="1" applyFill="1" applyBorder="1" applyAlignment="1">
      <alignment horizontal="center" vertical="center" textRotation="90"/>
    </xf>
    <xf numFmtId="0" fontId="16" fillId="2" borderId="0" xfId="0" applyFont="1" applyFill="1" applyBorder="1" applyAlignment="1">
      <alignment vertical="center" wrapText="1"/>
    </xf>
    <xf numFmtId="0" fontId="19" fillId="2" borderId="0" xfId="0" applyFont="1" applyFill="1" applyBorder="1" applyAlignment="1">
      <alignment horizontal="left" vertical="center"/>
    </xf>
    <xf numFmtId="0" fontId="21" fillId="2" borderId="46"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31" fillId="3" borderId="38" xfId="0" applyFont="1" applyFill="1" applyBorder="1" applyAlignment="1" applyProtection="1">
      <alignment vertical="center" wrapText="1"/>
    </xf>
    <xf numFmtId="0" fontId="31" fillId="3" borderId="4" xfId="0" applyFont="1" applyFill="1" applyBorder="1" applyAlignment="1">
      <alignment vertical="center" wrapText="1"/>
    </xf>
    <xf numFmtId="0" fontId="31" fillId="3" borderId="39" xfId="0" applyFont="1" applyFill="1" applyBorder="1" applyAlignment="1" applyProtection="1">
      <alignment vertical="center" wrapText="1"/>
    </xf>
    <xf numFmtId="0" fontId="31" fillId="3" borderId="37" xfId="0" applyFont="1" applyFill="1" applyBorder="1" applyAlignment="1">
      <alignment vertical="center" wrapText="1"/>
    </xf>
    <xf numFmtId="0" fontId="31" fillId="0" borderId="22" xfId="0" applyFont="1" applyFill="1" applyBorder="1" applyAlignment="1" applyProtection="1">
      <alignment vertical="center" wrapText="1"/>
    </xf>
    <xf numFmtId="0" fontId="31" fillId="0" borderId="33" xfId="0" applyFont="1" applyFill="1" applyBorder="1" applyAlignment="1">
      <alignment vertical="center" wrapText="1"/>
    </xf>
    <xf numFmtId="0" fontId="33" fillId="0" borderId="17" xfId="0" applyFont="1" applyFill="1" applyBorder="1" applyAlignment="1" applyProtection="1">
      <alignment horizontal="left" vertical="center" wrapText="1"/>
    </xf>
    <xf numFmtId="0" fontId="33" fillId="0" borderId="23" xfId="0" applyFont="1" applyFill="1" applyBorder="1" applyAlignment="1" applyProtection="1">
      <alignment horizontal="left" vertical="center" wrapText="1"/>
    </xf>
    <xf numFmtId="2" fontId="33" fillId="0" borderId="18" xfId="0" applyNumberFormat="1" applyFont="1" applyFill="1" applyBorder="1" applyAlignment="1" applyProtection="1">
      <alignment horizontal="left" vertical="center" wrapText="1"/>
    </xf>
    <xf numFmtId="2" fontId="33" fillId="0" borderId="13" xfId="0" applyNumberFormat="1" applyFont="1" applyFill="1" applyBorder="1" applyAlignment="1" applyProtection="1">
      <alignment horizontal="left" vertical="center" wrapText="1"/>
    </xf>
    <xf numFmtId="0" fontId="49" fillId="3" borderId="38" xfId="0" applyFont="1" applyFill="1" applyBorder="1" applyAlignment="1" applyProtection="1">
      <alignment horizontal="left" vertical="center" wrapText="1"/>
    </xf>
    <xf numFmtId="0" fontId="49" fillId="3" borderId="4" xfId="0" applyFont="1" applyFill="1" applyBorder="1" applyAlignment="1" applyProtection="1">
      <alignment horizontal="left" vertical="center" wrapText="1"/>
    </xf>
    <xf numFmtId="0" fontId="33" fillId="2" borderId="41" xfId="0" applyFont="1" applyFill="1" applyBorder="1" applyAlignment="1" applyProtection="1">
      <alignment horizontal="left" vertical="center" wrapText="1"/>
    </xf>
    <xf numFmtId="0" fontId="33" fillId="3" borderId="29" xfId="0" applyFont="1" applyFill="1" applyBorder="1" applyAlignment="1" applyProtection="1">
      <alignment horizontal="left" vertical="center" wrapText="1"/>
    </xf>
    <xf numFmtId="0" fontId="15" fillId="2" borderId="0" xfId="0" applyFont="1" applyFill="1" applyBorder="1" applyAlignment="1">
      <alignment horizontal="center" vertical="center"/>
    </xf>
    <xf numFmtId="2" fontId="33" fillId="3" borderId="8" xfId="0" applyNumberFormat="1" applyFont="1" applyFill="1" applyBorder="1" applyAlignment="1" applyProtection="1">
      <alignment horizontal="left" vertical="center" wrapText="1"/>
    </xf>
    <xf numFmtId="2" fontId="33" fillId="3" borderId="10" xfId="0" applyNumberFormat="1" applyFont="1" applyFill="1" applyBorder="1" applyAlignment="1" applyProtection="1">
      <alignment horizontal="left" vertical="center" wrapText="1"/>
    </xf>
    <xf numFmtId="0" fontId="33" fillId="0" borderId="18" xfId="0" applyFont="1" applyFill="1" applyBorder="1" applyAlignment="1" applyProtection="1">
      <alignment horizontal="left" vertical="center" wrapText="1"/>
    </xf>
    <xf numFmtId="0" fontId="31" fillId="0" borderId="30" xfId="0" applyFont="1" applyFill="1" applyBorder="1" applyAlignment="1" applyProtection="1">
      <alignment vertical="center" wrapText="1"/>
    </xf>
    <xf numFmtId="0" fontId="31" fillId="0" borderId="26" xfId="0" applyFont="1" applyFill="1" applyBorder="1" applyAlignment="1">
      <alignment vertical="center" wrapText="1"/>
    </xf>
    <xf numFmtId="0" fontId="31" fillId="0" borderId="9" xfId="0" applyFont="1" applyFill="1" applyBorder="1" applyAlignment="1" applyProtection="1">
      <alignment vertical="center" wrapText="1"/>
    </xf>
    <xf numFmtId="0" fontId="31" fillId="0" borderId="4" xfId="0" applyFont="1" applyFill="1" applyBorder="1" applyAlignment="1">
      <alignment vertical="center" wrapText="1"/>
    </xf>
  </cellXfs>
  <cellStyles count="7">
    <cellStyle name="Čárka" xfId="1" builtinId="3"/>
    <cellStyle name="Normálna 3" xfId="2" xr:uid="{00000000-0005-0000-0000-000002000000}"/>
    <cellStyle name="Normálna 4" xfId="3" xr:uid="{00000000-0005-0000-0000-000003000000}"/>
    <cellStyle name="Normální" xfId="0" builtinId="0"/>
    <cellStyle name="normální_DATA na doplnění specif" xfId="4" xr:uid="{00000000-0005-0000-0000-000004000000}"/>
    <cellStyle name="Procenta" xfId="5" builtinId="5"/>
    <cellStyle name="Styl 1" xfId="6"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5737" name="AutoShape 6">
          <a:extLst>
            <a:ext uri="{FF2B5EF4-FFF2-40B4-BE49-F238E27FC236}">
              <a16:creationId xmlns:a16="http://schemas.microsoft.com/office/drawing/2014/main" id="{BA48DA81-DB31-4267-B33D-F8B58485AFDB}"/>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38" name="AutoShape 7">
          <a:extLst>
            <a:ext uri="{FF2B5EF4-FFF2-40B4-BE49-F238E27FC236}">
              <a16:creationId xmlns:a16="http://schemas.microsoft.com/office/drawing/2014/main" id="{621E11E1-C3FA-4622-9CA9-DFE1861DF59E}"/>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63</xdr:row>
      <xdr:rowOff>0</xdr:rowOff>
    </xdr:from>
    <xdr:to>
      <xdr:col>1</xdr:col>
      <xdr:colOff>0</xdr:colOff>
      <xdr:row>63</xdr:row>
      <xdr:rowOff>0</xdr:rowOff>
    </xdr:to>
    <xdr:sp macro="" textlink="">
      <xdr:nvSpPr>
        <xdr:cNvPr id="5739" name="AutoShape 13">
          <a:extLst>
            <a:ext uri="{FF2B5EF4-FFF2-40B4-BE49-F238E27FC236}">
              <a16:creationId xmlns:a16="http://schemas.microsoft.com/office/drawing/2014/main" id="{A80A5300-FBDE-4A15-8115-9A1196B8159C}"/>
            </a:ext>
          </a:extLst>
        </xdr:cNvPr>
        <xdr:cNvSpPr>
          <a:spLocks noChangeArrowheads="1"/>
        </xdr:cNvSpPr>
      </xdr:nvSpPr>
      <xdr:spPr bwMode="auto">
        <a:xfrm>
          <a:off x="175260" y="2755392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63</xdr:row>
      <xdr:rowOff>0</xdr:rowOff>
    </xdr:from>
    <xdr:to>
      <xdr:col>1</xdr:col>
      <xdr:colOff>0</xdr:colOff>
      <xdr:row>63</xdr:row>
      <xdr:rowOff>0</xdr:rowOff>
    </xdr:to>
    <xdr:sp macro="" textlink="">
      <xdr:nvSpPr>
        <xdr:cNvPr id="5740" name="AutoShape 14">
          <a:extLst>
            <a:ext uri="{FF2B5EF4-FFF2-40B4-BE49-F238E27FC236}">
              <a16:creationId xmlns:a16="http://schemas.microsoft.com/office/drawing/2014/main" id="{CA6997D7-DAE8-486D-88C7-E108B28A2307}"/>
            </a:ext>
          </a:extLst>
        </xdr:cNvPr>
        <xdr:cNvSpPr>
          <a:spLocks noChangeArrowheads="1"/>
        </xdr:cNvSpPr>
      </xdr:nvSpPr>
      <xdr:spPr bwMode="auto">
        <a:xfrm>
          <a:off x="175260" y="2755392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63</xdr:row>
      <xdr:rowOff>0</xdr:rowOff>
    </xdr:from>
    <xdr:to>
      <xdr:col>1</xdr:col>
      <xdr:colOff>0</xdr:colOff>
      <xdr:row>63</xdr:row>
      <xdr:rowOff>0</xdr:rowOff>
    </xdr:to>
    <xdr:sp macro="" textlink="">
      <xdr:nvSpPr>
        <xdr:cNvPr id="5741" name="AutoShape 15">
          <a:extLst>
            <a:ext uri="{FF2B5EF4-FFF2-40B4-BE49-F238E27FC236}">
              <a16:creationId xmlns:a16="http://schemas.microsoft.com/office/drawing/2014/main" id="{B6AA5AE6-DD58-48B3-8511-2953E80F0DF9}"/>
            </a:ext>
          </a:extLst>
        </xdr:cNvPr>
        <xdr:cNvSpPr>
          <a:spLocks noChangeArrowheads="1"/>
        </xdr:cNvSpPr>
      </xdr:nvSpPr>
      <xdr:spPr bwMode="auto">
        <a:xfrm>
          <a:off x="175260" y="2755392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42" name="AutoShape 18">
          <a:extLst>
            <a:ext uri="{FF2B5EF4-FFF2-40B4-BE49-F238E27FC236}">
              <a16:creationId xmlns:a16="http://schemas.microsoft.com/office/drawing/2014/main" id="{3B36B7D2-DA9D-4B25-9D26-2CAFB5190B07}"/>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43" name="AutoShape 19">
          <a:extLst>
            <a:ext uri="{FF2B5EF4-FFF2-40B4-BE49-F238E27FC236}">
              <a16:creationId xmlns:a16="http://schemas.microsoft.com/office/drawing/2014/main" id="{BD204D4C-B8F5-4FE6-A089-8C8ADFFABF8E}"/>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44" name="AutoShape 25">
          <a:extLst>
            <a:ext uri="{FF2B5EF4-FFF2-40B4-BE49-F238E27FC236}">
              <a16:creationId xmlns:a16="http://schemas.microsoft.com/office/drawing/2014/main" id="{F61DE938-1ECE-4F91-8E1E-722EFF768D67}"/>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45" name="AutoShape 26">
          <a:extLst>
            <a:ext uri="{FF2B5EF4-FFF2-40B4-BE49-F238E27FC236}">
              <a16:creationId xmlns:a16="http://schemas.microsoft.com/office/drawing/2014/main" id="{6A1F3084-B05F-4976-956A-BFC4E94250E2}"/>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46" name="AutoShape 27">
          <a:extLst>
            <a:ext uri="{FF2B5EF4-FFF2-40B4-BE49-F238E27FC236}">
              <a16:creationId xmlns:a16="http://schemas.microsoft.com/office/drawing/2014/main" id="{090F2E48-0AC2-4306-BE1F-45BEF1145D1E}"/>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55</xdr:row>
      <xdr:rowOff>0</xdr:rowOff>
    </xdr:from>
    <xdr:to>
      <xdr:col>1</xdr:col>
      <xdr:colOff>0</xdr:colOff>
      <xdr:row>55</xdr:row>
      <xdr:rowOff>0</xdr:rowOff>
    </xdr:to>
    <xdr:sp macro="" textlink="">
      <xdr:nvSpPr>
        <xdr:cNvPr id="5747" name="AutoShape 43">
          <a:extLst>
            <a:ext uri="{FF2B5EF4-FFF2-40B4-BE49-F238E27FC236}">
              <a16:creationId xmlns:a16="http://schemas.microsoft.com/office/drawing/2014/main" id="{6E9198CB-B936-4785-8C99-25816B4D50EF}"/>
            </a:ext>
          </a:extLst>
        </xdr:cNvPr>
        <xdr:cNvSpPr>
          <a:spLocks noChangeArrowheads="1"/>
        </xdr:cNvSpPr>
      </xdr:nvSpPr>
      <xdr:spPr bwMode="auto">
        <a:xfrm>
          <a:off x="175260" y="2232660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48" name="AutoShape 65">
          <a:extLst>
            <a:ext uri="{FF2B5EF4-FFF2-40B4-BE49-F238E27FC236}">
              <a16:creationId xmlns:a16="http://schemas.microsoft.com/office/drawing/2014/main" id="{81D4D6E2-809A-46A9-9EF9-67761B1CADBC}"/>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49" name="AutoShape 66">
          <a:extLst>
            <a:ext uri="{FF2B5EF4-FFF2-40B4-BE49-F238E27FC236}">
              <a16:creationId xmlns:a16="http://schemas.microsoft.com/office/drawing/2014/main" id="{4902D955-E6DB-47E3-AE11-16F20C6EA9A3}"/>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50" name="AutoShape 67">
          <a:extLst>
            <a:ext uri="{FF2B5EF4-FFF2-40B4-BE49-F238E27FC236}">
              <a16:creationId xmlns:a16="http://schemas.microsoft.com/office/drawing/2014/main" id="{F34DD72E-5C42-4703-A32C-121E4D88CFAD}"/>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51" name="AutoShape 68">
          <a:extLst>
            <a:ext uri="{FF2B5EF4-FFF2-40B4-BE49-F238E27FC236}">
              <a16:creationId xmlns:a16="http://schemas.microsoft.com/office/drawing/2014/main" id="{9C32C195-2FCC-4241-ACC5-941430020582}"/>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52" name="AutoShape 69">
          <a:extLst>
            <a:ext uri="{FF2B5EF4-FFF2-40B4-BE49-F238E27FC236}">
              <a16:creationId xmlns:a16="http://schemas.microsoft.com/office/drawing/2014/main" id="{51E82FB6-B3D6-4ADA-8CBD-A3827E5906D7}"/>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53" name="AutoShape 91">
          <a:extLst>
            <a:ext uri="{FF2B5EF4-FFF2-40B4-BE49-F238E27FC236}">
              <a16:creationId xmlns:a16="http://schemas.microsoft.com/office/drawing/2014/main" id="{AF1D933F-64F6-4847-969A-D37C8706E7B8}"/>
            </a:ext>
          </a:extLst>
        </xdr:cNvPr>
        <xdr:cNvSpPr>
          <a:spLocks noChangeArrowheads="1"/>
        </xdr:cNvSpPr>
      </xdr:nvSpPr>
      <xdr:spPr bwMode="auto">
        <a:xfrm>
          <a:off x="175260" y="2186940"/>
          <a:ext cx="0" cy="0"/>
        </a:xfrm>
        <a:prstGeom prst="smileyFace">
          <a:avLst>
            <a:gd name="adj" fmla="val 46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xdr:col>
      <xdr:colOff>0</xdr:colOff>
      <xdr:row>10</xdr:row>
      <xdr:rowOff>0</xdr:rowOff>
    </xdr:from>
    <xdr:to>
      <xdr:col>1</xdr:col>
      <xdr:colOff>0</xdr:colOff>
      <xdr:row>10</xdr:row>
      <xdr:rowOff>0</xdr:rowOff>
    </xdr:to>
    <xdr:sp macro="" textlink="">
      <xdr:nvSpPr>
        <xdr:cNvPr id="5754" name="AutoShape 92">
          <a:extLst>
            <a:ext uri="{FF2B5EF4-FFF2-40B4-BE49-F238E27FC236}">
              <a16:creationId xmlns:a16="http://schemas.microsoft.com/office/drawing/2014/main" id="{CAB539F4-E62F-4EE5-B181-D86375D18219}"/>
            </a:ext>
          </a:extLst>
        </xdr:cNvPr>
        <xdr:cNvSpPr>
          <a:spLocks noChangeArrowheads="1"/>
        </xdr:cNvSpPr>
      </xdr:nvSpPr>
      <xdr:spPr bwMode="auto">
        <a:xfrm>
          <a:off x="175260" y="2186940"/>
          <a:ext cx="0" cy="0"/>
        </a:xfrm>
        <a:prstGeom prst="smileyFace">
          <a:avLst>
            <a:gd name="adj" fmla="val 46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xdr:col>
      <xdr:colOff>0</xdr:colOff>
      <xdr:row>55</xdr:row>
      <xdr:rowOff>0</xdr:rowOff>
    </xdr:from>
    <xdr:to>
      <xdr:col>1</xdr:col>
      <xdr:colOff>0</xdr:colOff>
      <xdr:row>55</xdr:row>
      <xdr:rowOff>0</xdr:rowOff>
    </xdr:to>
    <xdr:sp macro="" textlink="">
      <xdr:nvSpPr>
        <xdr:cNvPr id="5755" name="PubTriangle">
          <a:extLst>
            <a:ext uri="{FF2B5EF4-FFF2-40B4-BE49-F238E27FC236}">
              <a16:creationId xmlns:a16="http://schemas.microsoft.com/office/drawing/2014/main" id="{0FEDAE13-DF6E-4172-864F-F3EE9930F4FF}"/>
            </a:ext>
          </a:extLst>
        </xdr:cNvPr>
        <xdr:cNvSpPr>
          <a:spLocks noEditPoints="1" noChangeArrowheads="1"/>
        </xdr:cNvSpPr>
      </xdr:nvSpPr>
      <xdr:spPr bwMode="auto">
        <a:xfrm flipH="1">
          <a:off x="175260" y="2232660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756" name="PubTriangle">
          <a:extLst>
            <a:ext uri="{FF2B5EF4-FFF2-40B4-BE49-F238E27FC236}">
              <a16:creationId xmlns:a16="http://schemas.microsoft.com/office/drawing/2014/main" id="{F2BFBF50-386C-4AE6-AC1E-D0C40B657A43}"/>
            </a:ext>
          </a:extLst>
        </xdr:cNvPr>
        <xdr:cNvSpPr>
          <a:spLocks noEditPoints="1" noChangeArrowheads="1"/>
        </xdr:cNvSpPr>
      </xdr:nvSpPr>
      <xdr:spPr bwMode="auto">
        <a:xfrm flipH="1">
          <a:off x="175260" y="218694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757" name="PubTriangle">
          <a:extLst>
            <a:ext uri="{FF2B5EF4-FFF2-40B4-BE49-F238E27FC236}">
              <a16:creationId xmlns:a16="http://schemas.microsoft.com/office/drawing/2014/main" id="{C1ED4342-4088-4EF9-9DD3-4C9CADD1A287}"/>
            </a:ext>
          </a:extLst>
        </xdr:cNvPr>
        <xdr:cNvSpPr>
          <a:spLocks noEditPoints="1" noChangeArrowheads="1"/>
        </xdr:cNvSpPr>
      </xdr:nvSpPr>
      <xdr:spPr bwMode="auto">
        <a:xfrm flipH="1">
          <a:off x="175260" y="218694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758" name="PubTriangle">
          <a:extLst>
            <a:ext uri="{FF2B5EF4-FFF2-40B4-BE49-F238E27FC236}">
              <a16:creationId xmlns:a16="http://schemas.microsoft.com/office/drawing/2014/main" id="{5CC6963F-9C7A-4CF8-96E2-13EDF75D9AEC}"/>
            </a:ext>
          </a:extLst>
        </xdr:cNvPr>
        <xdr:cNvSpPr>
          <a:spLocks noEditPoints="1" noChangeArrowheads="1"/>
        </xdr:cNvSpPr>
      </xdr:nvSpPr>
      <xdr:spPr bwMode="auto">
        <a:xfrm flipH="1">
          <a:off x="175260" y="218694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759" name="PubTriangle">
          <a:extLst>
            <a:ext uri="{FF2B5EF4-FFF2-40B4-BE49-F238E27FC236}">
              <a16:creationId xmlns:a16="http://schemas.microsoft.com/office/drawing/2014/main" id="{B24D6104-68A3-4D30-9587-2954B6388E56}"/>
            </a:ext>
          </a:extLst>
        </xdr:cNvPr>
        <xdr:cNvSpPr>
          <a:spLocks noEditPoints="1" noChangeArrowheads="1"/>
        </xdr:cNvSpPr>
      </xdr:nvSpPr>
      <xdr:spPr bwMode="auto">
        <a:xfrm flipH="1">
          <a:off x="175260" y="218694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760" name="PubTriangle">
          <a:extLst>
            <a:ext uri="{FF2B5EF4-FFF2-40B4-BE49-F238E27FC236}">
              <a16:creationId xmlns:a16="http://schemas.microsoft.com/office/drawing/2014/main" id="{F30356A0-6F06-437E-9F53-C0D863B5E029}"/>
            </a:ext>
          </a:extLst>
        </xdr:cNvPr>
        <xdr:cNvSpPr>
          <a:spLocks noEditPoints="1" noChangeArrowheads="1"/>
        </xdr:cNvSpPr>
      </xdr:nvSpPr>
      <xdr:spPr bwMode="auto">
        <a:xfrm flipH="1">
          <a:off x="175260" y="218694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761" name="PubTriangle">
          <a:extLst>
            <a:ext uri="{FF2B5EF4-FFF2-40B4-BE49-F238E27FC236}">
              <a16:creationId xmlns:a16="http://schemas.microsoft.com/office/drawing/2014/main" id="{E050CB1A-C16E-4820-B9FD-8B55D27DFC55}"/>
            </a:ext>
          </a:extLst>
        </xdr:cNvPr>
        <xdr:cNvSpPr>
          <a:spLocks noEditPoints="1" noChangeArrowheads="1"/>
        </xdr:cNvSpPr>
      </xdr:nvSpPr>
      <xdr:spPr bwMode="auto">
        <a:xfrm flipH="1">
          <a:off x="175260" y="218694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762" name="PubTriangle">
          <a:extLst>
            <a:ext uri="{FF2B5EF4-FFF2-40B4-BE49-F238E27FC236}">
              <a16:creationId xmlns:a16="http://schemas.microsoft.com/office/drawing/2014/main" id="{D7CF8D72-2CE9-4FDF-BFC6-DC58505421D4}"/>
            </a:ext>
          </a:extLst>
        </xdr:cNvPr>
        <xdr:cNvSpPr>
          <a:spLocks noEditPoints="1" noChangeArrowheads="1"/>
        </xdr:cNvSpPr>
      </xdr:nvSpPr>
      <xdr:spPr bwMode="auto">
        <a:xfrm flipH="1">
          <a:off x="175260" y="218694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55</xdr:row>
      <xdr:rowOff>0</xdr:rowOff>
    </xdr:from>
    <xdr:to>
      <xdr:col>1</xdr:col>
      <xdr:colOff>0</xdr:colOff>
      <xdr:row>55</xdr:row>
      <xdr:rowOff>0</xdr:rowOff>
    </xdr:to>
    <xdr:sp macro="" textlink="">
      <xdr:nvSpPr>
        <xdr:cNvPr id="5763" name="PubTriangle">
          <a:extLst>
            <a:ext uri="{FF2B5EF4-FFF2-40B4-BE49-F238E27FC236}">
              <a16:creationId xmlns:a16="http://schemas.microsoft.com/office/drawing/2014/main" id="{831E1AB0-E2AD-45AB-A458-A11904C1B3DB}"/>
            </a:ext>
          </a:extLst>
        </xdr:cNvPr>
        <xdr:cNvSpPr>
          <a:spLocks noEditPoints="1" noChangeArrowheads="1"/>
        </xdr:cNvSpPr>
      </xdr:nvSpPr>
      <xdr:spPr bwMode="auto">
        <a:xfrm flipH="1">
          <a:off x="175260" y="2232660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1</xdr:col>
      <xdr:colOff>190499</xdr:colOff>
      <xdr:row>0</xdr:row>
      <xdr:rowOff>57150</xdr:rowOff>
    </xdr:from>
    <xdr:to>
      <xdr:col>4</xdr:col>
      <xdr:colOff>4762</xdr:colOff>
      <xdr:row>3</xdr:row>
      <xdr:rowOff>302576</xdr:rowOff>
    </xdr:to>
    <xdr:pic>
      <xdr:nvPicPr>
        <xdr:cNvPr id="30" name="Picture 29">
          <a:extLst>
            <a:ext uri="{FF2B5EF4-FFF2-40B4-BE49-F238E27FC236}">
              <a16:creationId xmlns:a16="http://schemas.microsoft.com/office/drawing/2014/main" id="{0BBF2528-C54A-47CF-8BB4-527D7BFEF187}"/>
            </a:ext>
          </a:extLst>
        </xdr:cNvPr>
        <xdr:cNvPicPr>
          <a:picLocks noChangeAspect="1"/>
        </xdr:cNvPicPr>
      </xdr:nvPicPr>
      <xdr:blipFill>
        <a:blip xmlns:r="http://schemas.openxmlformats.org/officeDocument/2006/relationships" r:embed="rId1"/>
        <a:stretch>
          <a:fillRect/>
        </a:stretch>
      </xdr:blipFill>
      <xdr:spPr>
        <a:xfrm>
          <a:off x="514349" y="57150"/>
          <a:ext cx="2247901" cy="1026476"/>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S164"/>
  <sheetViews>
    <sheetView tabSelected="1" zoomScale="80" zoomScaleNormal="80" zoomScaleSheetLayoutView="50" workbookViewId="0">
      <selection activeCell="G90" sqref="G90:H90"/>
    </sheetView>
  </sheetViews>
  <sheetFormatPr defaultColWidth="9.140625" defaultRowHeight="15.75"/>
  <cols>
    <col min="1" max="1" width="4.7109375" style="8" customWidth="1"/>
    <col min="2" max="2" width="4.7109375" style="6" customWidth="1"/>
    <col min="3" max="3" width="10.85546875" style="1" customWidth="1"/>
    <col min="4" max="4" width="20.42578125" style="2" customWidth="1"/>
    <col min="5" max="5" width="8.85546875" style="3" customWidth="1"/>
    <col min="6" max="6" width="9.7109375" style="10" customWidth="1"/>
    <col min="7" max="7" width="89" style="8" customWidth="1"/>
    <col min="8" max="8" width="3.42578125" style="8" customWidth="1"/>
    <col min="9" max="9" width="2.85546875" style="12" customWidth="1"/>
    <col min="10" max="10" width="22" style="5" customWidth="1"/>
    <col min="11" max="15" width="10.7109375" style="6" customWidth="1"/>
    <col min="16" max="16" width="12.5703125" style="7" customWidth="1"/>
    <col min="17" max="17" width="2.7109375" style="8" customWidth="1"/>
    <col min="18" max="18" width="10.7109375" style="6" customWidth="1"/>
    <col min="19" max="19" width="12.5703125" style="7" customWidth="1"/>
    <col min="20" max="16384" width="9.140625" style="8"/>
  </cols>
  <sheetData>
    <row r="1" spans="1:19" ht="28.5" customHeight="1">
      <c r="F1" s="393" t="s">
        <v>135</v>
      </c>
      <c r="G1" s="393"/>
      <c r="H1" s="393"/>
      <c r="I1" s="4"/>
    </row>
    <row r="2" spans="1:19" ht="13.5" customHeight="1">
      <c r="C2" s="9"/>
      <c r="G2" s="400" t="s">
        <v>66</v>
      </c>
      <c r="H2" s="400"/>
      <c r="I2" s="11"/>
    </row>
    <row r="3" spans="1:19" ht="19.5" customHeight="1"/>
    <row r="4" spans="1:19" ht="25.15" customHeight="1"/>
    <row r="5" spans="1:19" ht="28.15" customHeight="1">
      <c r="C5" s="394" t="s">
        <v>42</v>
      </c>
      <c r="D5" s="394"/>
      <c r="E5" s="394"/>
      <c r="F5" s="394"/>
      <c r="G5" s="394"/>
      <c r="H5" s="394"/>
      <c r="I5" s="13"/>
    </row>
    <row r="6" spans="1:19" ht="22.15" customHeight="1">
      <c r="C6" s="401" t="s">
        <v>283</v>
      </c>
      <c r="D6" s="401"/>
      <c r="E6" s="401"/>
      <c r="F6" s="401"/>
      <c r="G6" s="401"/>
      <c r="H6" s="401"/>
      <c r="I6" s="14"/>
    </row>
    <row r="7" spans="1:19" ht="15.75" customHeight="1" thickBot="1"/>
    <row r="8" spans="1:19" ht="16.899999999999999" customHeight="1">
      <c r="C8" s="402" t="s">
        <v>65</v>
      </c>
      <c r="D8" s="402" t="s">
        <v>162</v>
      </c>
      <c r="E8" s="15" t="s">
        <v>85</v>
      </c>
      <c r="F8" s="16" t="s">
        <v>128</v>
      </c>
      <c r="G8" s="395" t="s">
        <v>35</v>
      </c>
      <c r="H8" s="17"/>
      <c r="I8" s="18"/>
      <c r="J8" s="337" t="s">
        <v>159</v>
      </c>
      <c r="K8" s="340" t="s">
        <v>46</v>
      </c>
      <c r="L8" s="325" t="s">
        <v>47</v>
      </c>
      <c r="M8" s="325" t="s">
        <v>48</v>
      </c>
      <c r="N8" s="325" t="s">
        <v>49</v>
      </c>
      <c r="O8" s="325" t="s">
        <v>50</v>
      </c>
      <c r="P8" s="334" t="s">
        <v>51</v>
      </c>
      <c r="R8" s="322" t="s">
        <v>129</v>
      </c>
      <c r="S8" s="334" t="s">
        <v>130</v>
      </c>
    </row>
    <row r="9" spans="1:19" ht="16.899999999999999" customHeight="1">
      <c r="C9" s="403"/>
      <c r="D9" s="403"/>
      <c r="E9" s="19" t="s">
        <v>33</v>
      </c>
      <c r="F9" s="20" t="s">
        <v>44</v>
      </c>
      <c r="G9" s="396"/>
      <c r="H9" s="398"/>
      <c r="I9" s="21"/>
      <c r="J9" s="338"/>
      <c r="K9" s="341"/>
      <c r="L9" s="326"/>
      <c r="M9" s="326"/>
      <c r="N9" s="326"/>
      <c r="O9" s="326"/>
      <c r="P9" s="335"/>
      <c r="R9" s="323"/>
      <c r="S9" s="335"/>
    </row>
    <row r="10" spans="1:19" ht="16.899999999999999" customHeight="1" thickBot="1">
      <c r="C10" s="404"/>
      <c r="D10" s="404"/>
      <c r="E10" s="22" t="s">
        <v>34</v>
      </c>
      <c r="F10" s="23" t="s">
        <v>34</v>
      </c>
      <c r="G10" s="397"/>
      <c r="H10" s="399"/>
      <c r="I10" s="21"/>
      <c r="J10" s="339"/>
      <c r="K10" s="342"/>
      <c r="L10" s="327"/>
      <c r="M10" s="327"/>
      <c r="N10" s="327"/>
      <c r="O10" s="327"/>
      <c r="P10" s="336"/>
      <c r="R10" s="324"/>
      <c r="S10" s="336"/>
    </row>
    <row r="11" spans="1:19" ht="30" customHeight="1" thickBot="1">
      <c r="C11" s="24" t="s">
        <v>77</v>
      </c>
      <c r="D11" s="25"/>
    </row>
    <row r="12" spans="1:19" ht="49.5" customHeight="1">
      <c r="A12" s="261"/>
      <c r="C12" s="26">
        <v>733514</v>
      </c>
      <c r="D12" s="27" t="s">
        <v>164</v>
      </c>
      <c r="E12" s="28">
        <v>1790</v>
      </c>
      <c r="F12" s="114">
        <v>16</v>
      </c>
      <c r="G12" s="332" t="s">
        <v>218</v>
      </c>
      <c r="H12" s="333"/>
      <c r="I12" s="29"/>
      <c r="J12" s="30">
        <v>3838782183195</v>
      </c>
      <c r="K12" s="31">
        <v>5.5</v>
      </c>
      <c r="L12" s="31">
        <v>7</v>
      </c>
      <c r="M12" s="31">
        <v>540</v>
      </c>
      <c r="N12" s="31">
        <v>175</v>
      </c>
      <c r="O12" s="31">
        <v>550</v>
      </c>
      <c r="P12" s="32">
        <f>(M12*N12*O12)/1000000</f>
        <v>51.975000000000001</v>
      </c>
      <c r="R12" s="33">
        <v>84146000</v>
      </c>
      <c r="S12" s="34" t="s">
        <v>131</v>
      </c>
    </row>
    <row r="13" spans="1:19" ht="49.5" customHeight="1">
      <c r="A13" s="261"/>
      <c r="C13" s="35">
        <v>733550</v>
      </c>
      <c r="D13" s="36" t="s">
        <v>165</v>
      </c>
      <c r="E13" s="37">
        <v>1790</v>
      </c>
      <c r="F13" s="38">
        <v>16</v>
      </c>
      <c r="G13" s="328" t="s">
        <v>219</v>
      </c>
      <c r="H13" s="329"/>
      <c r="I13" s="29"/>
      <c r="J13" s="39">
        <v>3838782183966</v>
      </c>
      <c r="K13" s="40">
        <v>5.5</v>
      </c>
      <c r="L13" s="40">
        <v>7</v>
      </c>
      <c r="M13" s="40">
        <v>630</v>
      </c>
      <c r="N13" s="40">
        <v>175</v>
      </c>
      <c r="O13" s="40">
        <v>550</v>
      </c>
      <c r="P13" s="41">
        <f t="shared" ref="P13:P27" si="0">(M13*N13*O13)/1000000</f>
        <v>60.637500000000003</v>
      </c>
      <c r="R13" s="42">
        <v>84146000</v>
      </c>
      <c r="S13" s="43" t="s">
        <v>131</v>
      </c>
    </row>
    <row r="14" spans="1:19" ht="49.5" customHeight="1">
      <c r="A14" s="261"/>
      <c r="C14" s="35">
        <v>733516</v>
      </c>
      <c r="D14" s="36" t="s">
        <v>166</v>
      </c>
      <c r="E14" s="37">
        <v>1790</v>
      </c>
      <c r="F14" s="262">
        <v>16</v>
      </c>
      <c r="G14" s="328" t="s">
        <v>220</v>
      </c>
      <c r="H14" s="329"/>
      <c r="I14" s="29"/>
      <c r="J14" s="39">
        <v>3838782184017</v>
      </c>
      <c r="K14" s="40">
        <v>5.5</v>
      </c>
      <c r="L14" s="40">
        <v>7</v>
      </c>
      <c r="M14" s="40">
        <v>630</v>
      </c>
      <c r="N14" s="40">
        <v>175</v>
      </c>
      <c r="O14" s="40">
        <v>550</v>
      </c>
      <c r="P14" s="41">
        <f t="shared" si="0"/>
        <v>60.637500000000003</v>
      </c>
      <c r="R14" s="42">
        <v>84146000</v>
      </c>
      <c r="S14" s="43" t="s">
        <v>131</v>
      </c>
    </row>
    <row r="15" spans="1:19" ht="49.5" customHeight="1">
      <c r="A15" s="261"/>
      <c r="C15" s="35">
        <v>733515</v>
      </c>
      <c r="D15" s="36" t="s">
        <v>167</v>
      </c>
      <c r="E15" s="37">
        <v>1790</v>
      </c>
      <c r="F15" s="38">
        <v>16</v>
      </c>
      <c r="G15" s="328" t="s">
        <v>222</v>
      </c>
      <c r="H15" s="329"/>
      <c r="I15" s="29"/>
      <c r="J15" s="39">
        <v>3838782183201</v>
      </c>
      <c r="K15" s="40">
        <v>5.5</v>
      </c>
      <c r="L15" s="40">
        <v>7</v>
      </c>
      <c r="M15" s="40">
        <v>630</v>
      </c>
      <c r="N15" s="40">
        <v>175</v>
      </c>
      <c r="O15" s="40">
        <v>550</v>
      </c>
      <c r="P15" s="41">
        <f t="shared" si="0"/>
        <v>60.637500000000003</v>
      </c>
      <c r="R15" s="42">
        <v>84146000</v>
      </c>
      <c r="S15" s="43" t="s">
        <v>131</v>
      </c>
    </row>
    <row r="16" spans="1:19" ht="49.5" customHeight="1">
      <c r="A16" s="261"/>
      <c r="C16" s="35">
        <v>733513</v>
      </c>
      <c r="D16" s="36" t="s">
        <v>168</v>
      </c>
      <c r="E16" s="37">
        <v>1790</v>
      </c>
      <c r="F16" s="38">
        <v>16</v>
      </c>
      <c r="G16" s="328" t="s">
        <v>221</v>
      </c>
      <c r="H16" s="329"/>
      <c r="I16" s="29"/>
      <c r="J16" s="39">
        <v>3838782183188</v>
      </c>
      <c r="K16" s="40">
        <v>5.5</v>
      </c>
      <c r="L16" s="40">
        <v>7</v>
      </c>
      <c r="M16" s="40">
        <v>630</v>
      </c>
      <c r="N16" s="40">
        <v>175</v>
      </c>
      <c r="O16" s="40">
        <v>550</v>
      </c>
      <c r="P16" s="41">
        <f t="shared" ref="P16:P21" si="1">(M16*N16*O16)/1000000</f>
        <v>60.637500000000003</v>
      </c>
      <c r="R16" s="42">
        <v>84146000</v>
      </c>
      <c r="S16" s="43" t="s">
        <v>131</v>
      </c>
    </row>
    <row r="17" spans="1:19" s="44" customFormat="1" ht="49.5" customHeight="1">
      <c r="A17" s="261"/>
      <c r="B17" s="45" t="s">
        <v>81</v>
      </c>
      <c r="C17" s="46">
        <v>733543</v>
      </c>
      <c r="D17" s="47" t="s">
        <v>174</v>
      </c>
      <c r="E17" s="48">
        <v>1990</v>
      </c>
      <c r="F17" s="49">
        <v>16</v>
      </c>
      <c r="G17" s="330" t="s">
        <v>223</v>
      </c>
      <c r="H17" s="331"/>
      <c r="I17" s="50"/>
      <c r="J17" s="51">
        <v>3838782183874</v>
      </c>
      <c r="K17" s="52">
        <v>5.5</v>
      </c>
      <c r="L17" s="52">
        <v>7</v>
      </c>
      <c r="M17" s="52">
        <v>540</v>
      </c>
      <c r="N17" s="52">
        <v>175</v>
      </c>
      <c r="O17" s="52">
        <v>550</v>
      </c>
      <c r="P17" s="53">
        <f t="shared" si="1"/>
        <v>51.975000000000001</v>
      </c>
      <c r="R17" s="54">
        <v>84146000</v>
      </c>
      <c r="S17" s="55" t="s">
        <v>131</v>
      </c>
    </row>
    <row r="18" spans="1:19" s="44" customFormat="1" ht="49.5" customHeight="1">
      <c r="A18" s="261"/>
      <c r="B18" s="45" t="s">
        <v>81</v>
      </c>
      <c r="C18" s="46">
        <v>733417</v>
      </c>
      <c r="D18" s="47" t="s">
        <v>175</v>
      </c>
      <c r="E18" s="56">
        <v>1990</v>
      </c>
      <c r="F18" s="57">
        <v>16</v>
      </c>
      <c r="G18" s="407" t="s">
        <v>224</v>
      </c>
      <c r="H18" s="408"/>
      <c r="I18" s="50"/>
      <c r="J18" s="51">
        <v>3838782180378</v>
      </c>
      <c r="K18" s="58">
        <v>5.5</v>
      </c>
      <c r="L18" s="58">
        <v>7</v>
      </c>
      <c r="M18" s="58">
        <v>630</v>
      </c>
      <c r="N18" s="58">
        <v>175</v>
      </c>
      <c r="O18" s="58">
        <v>550</v>
      </c>
      <c r="P18" s="59">
        <f t="shared" si="1"/>
        <v>60.637500000000003</v>
      </c>
      <c r="R18" s="54">
        <v>84146000</v>
      </c>
      <c r="S18" s="55" t="s">
        <v>131</v>
      </c>
    </row>
    <row r="19" spans="1:19" s="44" customFormat="1" ht="49.5" customHeight="1">
      <c r="A19" s="261"/>
      <c r="B19" s="45" t="s">
        <v>81</v>
      </c>
      <c r="C19" s="46">
        <v>733549</v>
      </c>
      <c r="D19" s="47" t="s">
        <v>176</v>
      </c>
      <c r="E19" s="60">
        <v>1990</v>
      </c>
      <c r="F19" s="61">
        <v>16</v>
      </c>
      <c r="G19" s="405" t="s">
        <v>225</v>
      </c>
      <c r="H19" s="406"/>
      <c r="I19" s="50"/>
      <c r="J19" s="51">
        <v>3838782183935</v>
      </c>
      <c r="K19" s="58">
        <v>5.5</v>
      </c>
      <c r="L19" s="58">
        <v>7</v>
      </c>
      <c r="M19" s="58">
        <v>540</v>
      </c>
      <c r="N19" s="58">
        <v>175</v>
      </c>
      <c r="O19" s="58">
        <v>550</v>
      </c>
      <c r="P19" s="59">
        <f t="shared" si="1"/>
        <v>51.975000000000001</v>
      </c>
      <c r="R19" s="54">
        <v>84146000</v>
      </c>
      <c r="S19" s="55" t="s">
        <v>131</v>
      </c>
    </row>
    <row r="20" spans="1:19" s="44" customFormat="1" ht="49.5" customHeight="1">
      <c r="A20" s="261"/>
      <c r="B20" s="45" t="s">
        <v>81</v>
      </c>
      <c r="C20" s="46">
        <v>733546</v>
      </c>
      <c r="D20" s="47" t="s">
        <v>177</v>
      </c>
      <c r="E20" s="60">
        <v>1990</v>
      </c>
      <c r="F20" s="61">
        <v>16</v>
      </c>
      <c r="G20" s="405" t="s">
        <v>226</v>
      </c>
      <c r="H20" s="406"/>
      <c r="I20" s="50"/>
      <c r="J20" s="51">
        <v>3838782183904</v>
      </c>
      <c r="K20" s="58">
        <v>5.5</v>
      </c>
      <c r="L20" s="58">
        <v>7</v>
      </c>
      <c r="M20" s="58">
        <v>630</v>
      </c>
      <c r="N20" s="58">
        <v>175</v>
      </c>
      <c r="O20" s="58">
        <v>550</v>
      </c>
      <c r="P20" s="59">
        <f t="shared" si="1"/>
        <v>60.637500000000003</v>
      </c>
      <c r="R20" s="54">
        <v>84146000</v>
      </c>
      <c r="S20" s="55" t="s">
        <v>131</v>
      </c>
    </row>
    <row r="21" spans="1:19" s="44" customFormat="1" ht="49.5" customHeight="1">
      <c r="A21" s="261"/>
      <c r="B21" s="45" t="s">
        <v>81</v>
      </c>
      <c r="C21" s="46">
        <v>733545</v>
      </c>
      <c r="D21" s="47" t="s">
        <v>178</v>
      </c>
      <c r="E21" s="60">
        <v>1990</v>
      </c>
      <c r="F21" s="61">
        <v>16</v>
      </c>
      <c r="G21" s="405" t="s">
        <v>227</v>
      </c>
      <c r="H21" s="406"/>
      <c r="I21" s="50"/>
      <c r="J21" s="51">
        <v>3838782183898</v>
      </c>
      <c r="K21" s="58">
        <v>5.5</v>
      </c>
      <c r="L21" s="58">
        <v>7</v>
      </c>
      <c r="M21" s="58">
        <v>630</v>
      </c>
      <c r="N21" s="58">
        <v>175</v>
      </c>
      <c r="O21" s="58">
        <v>550</v>
      </c>
      <c r="P21" s="59">
        <f t="shared" si="1"/>
        <v>60.637500000000003</v>
      </c>
      <c r="R21" s="54">
        <v>84146000</v>
      </c>
      <c r="S21" s="55" t="s">
        <v>131</v>
      </c>
    </row>
    <row r="22" spans="1:19" s="44" customFormat="1" ht="49.5" customHeight="1">
      <c r="A22" s="261"/>
      <c r="B22" s="45" t="s">
        <v>81</v>
      </c>
      <c r="C22" s="46">
        <v>733547</v>
      </c>
      <c r="D22" s="47" t="s">
        <v>179</v>
      </c>
      <c r="E22" s="60">
        <v>2990</v>
      </c>
      <c r="F22" s="61">
        <v>16</v>
      </c>
      <c r="G22" s="405" t="s">
        <v>228</v>
      </c>
      <c r="H22" s="406"/>
      <c r="I22" s="50"/>
      <c r="J22" s="51">
        <v>3838782183911</v>
      </c>
      <c r="K22" s="58">
        <v>5.5</v>
      </c>
      <c r="L22" s="58">
        <v>7</v>
      </c>
      <c r="M22" s="58">
        <v>540</v>
      </c>
      <c r="N22" s="58">
        <v>175</v>
      </c>
      <c r="O22" s="58">
        <v>550</v>
      </c>
      <c r="P22" s="59">
        <f t="shared" si="0"/>
        <v>51.975000000000001</v>
      </c>
      <c r="R22" s="54">
        <v>84146000</v>
      </c>
      <c r="S22" s="55" t="s">
        <v>131</v>
      </c>
    </row>
    <row r="23" spans="1:19" s="44" customFormat="1" ht="49.5" customHeight="1">
      <c r="A23" s="261"/>
      <c r="B23" s="45" t="s">
        <v>81</v>
      </c>
      <c r="C23" s="46">
        <v>733541</v>
      </c>
      <c r="D23" s="47" t="s">
        <v>180</v>
      </c>
      <c r="E23" s="60">
        <v>2990</v>
      </c>
      <c r="F23" s="61">
        <v>16</v>
      </c>
      <c r="G23" s="405" t="s">
        <v>229</v>
      </c>
      <c r="H23" s="406"/>
      <c r="I23" s="50"/>
      <c r="J23" s="51">
        <v>3838782183836</v>
      </c>
      <c r="K23" s="58">
        <v>5.5</v>
      </c>
      <c r="L23" s="58">
        <v>7</v>
      </c>
      <c r="M23" s="58">
        <v>630</v>
      </c>
      <c r="N23" s="58">
        <v>175</v>
      </c>
      <c r="O23" s="58">
        <v>550</v>
      </c>
      <c r="P23" s="59">
        <f t="shared" si="0"/>
        <v>60.637500000000003</v>
      </c>
      <c r="R23" s="54">
        <v>84146000</v>
      </c>
      <c r="S23" s="55" t="s">
        <v>131</v>
      </c>
    </row>
    <row r="24" spans="1:19" ht="49.5" customHeight="1">
      <c r="A24" s="261"/>
      <c r="B24" s="45" t="s">
        <v>81</v>
      </c>
      <c r="C24" s="35">
        <v>733520</v>
      </c>
      <c r="D24" s="36" t="s">
        <v>181</v>
      </c>
      <c r="E24" s="62">
        <v>2890</v>
      </c>
      <c r="F24" s="38">
        <v>16</v>
      </c>
      <c r="G24" s="328" t="s">
        <v>231</v>
      </c>
      <c r="H24" s="329"/>
      <c r="I24" s="29"/>
      <c r="J24" s="39">
        <v>3838782184055</v>
      </c>
      <c r="K24" s="40">
        <v>6</v>
      </c>
      <c r="L24" s="40">
        <v>7</v>
      </c>
      <c r="M24" s="40">
        <v>630</v>
      </c>
      <c r="N24" s="40">
        <v>175</v>
      </c>
      <c r="O24" s="40">
        <v>550</v>
      </c>
      <c r="P24" s="41">
        <f t="shared" si="0"/>
        <v>60.637500000000003</v>
      </c>
      <c r="R24" s="42">
        <v>84146000</v>
      </c>
      <c r="S24" s="43" t="s">
        <v>131</v>
      </c>
    </row>
    <row r="25" spans="1:19" ht="49.5" customHeight="1">
      <c r="A25" s="261"/>
      <c r="B25" s="45" t="s">
        <v>81</v>
      </c>
      <c r="C25" s="35">
        <v>733519</v>
      </c>
      <c r="D25" s="36" t="s">
        <v>182</v>
      </c>
      <c r="E25" s="37">
        <v>3490</v>
      </c>
      <c r="F25" s="38">
        <v>16</v>
      </c>
      <c r="G25" s="328" t="s">
        <v>230</v>
      </c>
      <c r="H25" s="329"/>
      <c r="I25" s="29"/>
      <c r="J25" s="39">
        <v>3838782184048</v>
      </c>
      <c r="K25" s="40">
        <v>6</v>
      </c>
      <c r="L25" s="40">
        <v>7</v>
      </c>
      <c r="M25" s="40">
        <v>630</v>
      </c>
      <c r="N25" s="40">
        <v>175</v>
      </c>
      <c r="O25" s="40">
        <v>550</v>
      </c>
      <c r="P25" s="41">
        <f t="shared" si="0"/>
        <v>60.637500000000003</v>
      </c>
      <c r="R25" s="42">
        <v>84146000</v>
      </c>
      <c r="S25" s="43" t="s">
        <v>131</v>
      </c>
    </row>
    <row r="26" spans="1:19" s="74" customFormat="1" ht="49.5" customHeight="1">
      <c r="A26" s="261"/>
      <c r="B26" s="65" t="s">
        <v>71</v>
      </c>
      <c r="C26" s="66">
        <v>733518</v>
      </c>
      <c r="D26" s="67" t="s">
        <v>169</v>
      </c>
      <c r="E26" s="68">
        <v>1790</v>
      </c>
      <c r="F26" s="69">
        <v>16</v>
      </c>
      <c r="G26" s="423" t="s">
        <v>232</v>
      </c>
      <c r="H26" s="424"/>
      <c r="I26" s="70"/>
      <c r="J26" s="71">
        <v>3838782184031</v>
      </c>
      <c r="K26" s="72">
        <v>5.5</v>
      </c>
      <c r="L26" s="72">
        <v>7</v>
      </c>
      <c r="M26" s="72">
        <v>540</v>
      </c>
      <c r="N26" s="72">
        <v>175</v>
      </c>
      <c r="O26" s="72">
        <v>550</v>
      </c>
      <c r="P26" s="73">
        <f t="shared" si="0"/>
        <v>51.975000000000001</v>
      </c>
      <c r="R26" s="75">
        <v>84146000</v>
      </c>
      <c r="S26" s="76" t="s">
        <v>131</v>
      </c>
    </row>
    <row r="27" spans="1:19" s="74" customFormat="1" ht="40.9" customHeight="1">
      <c r="A27" s="261"/>
      <c r="B27" s="65" t="s">
        <v>71</v>
      </c>
      <c r="C27" s="77">
        <v>733517</v>
      </c>
      <c r="D27" s="36" t="s">
        <v>170</v>
      </c>
      <c r="E27" s="78">
        <v>1790</v>
      </c>
      <c r="F27" s="79">
        <v>16</v>
      </c>
      <c r="G27" s="425" t="s">
        <v>233</v>
      </c>
      <c r="H27" s="426"/>
      <c r="I27" s="70"/>
      <c r="J27" s="39">
        <v>3838782184024</v>
      </c>
      <c r="K27" s="80">
        <v>5.5</v>
      </c>
      <c r="L27" s="80">
        <v>7</v>
      </c>
      <c r="M27" s="80">
        <v>630</v>
      </c>
      <c r="N27" s="80">
        <v>175</v>
      </c>
      <c r="O27" s="80">
        <v>550</v>
      </c>
      <c r="P27" s="81">
        <f t="shared" si="0"/>
        <v>60.637500000000003</v>
      </c>
      <c r="R27" s="42">
        <v>84146000</v>
      </c>
      <c r="S27" s="43" t="s">
        <v>131</v>
      </c>
    </row>
    <row r="28" spans="1:19" s="74" customFormat="1" ht="34.9" customHeight="1">
      <c r="A28" s="261"/>
      <c r="B28" s="65" t="s">
        <v>71</v>
      </c>
      <c r="C28" s="77">
        <v>733548</v>
      </c>
      <c r="D28" s="36" t="s">
        <v>171</v>
      </c>
      <c r="E28" s="78">
        <v>1990</v>
      </c>
      <c r="F28" s="79">
        <v>16</v>
      </c>
      <c r="G28" s="423" t="s">
        <v>262</v>
      </c>
      <c r="H28" s="424"/>
      <c r="I28" s="70"/>
      <c r="J28" s="39">
        <v>3838782183928</v>
      </c>
      <c r="K28" s="80">
        <v>5.5</v>
      </c>
      <c r="L28" s="80">
        <v>7</v>
      </c>
      <c r="M28" s="80">
        <v>630</v>
      </c>
      <c r="N28" s="80">
        <v>175</v>
      </c>
      <c r="O28" s="80">
        <v>550</v>
      </c>
      <c r="P28" s="81">
        <f>(M28*N28*O28)/1000000</f>
        <v>60.637500000000003</v>
      </c>
      <c r="R28" s="42">
        <v>84146000</v>
      </c>
      <c r="S28" s="43" t="s">
        <v>131</v>
      </c>
    </row>
    <row r="29" spans="1:19" s="74" customFormat="1" ht="39" customHeight="1">
      <c r="A29" s="261"/>
      <c r="B29" s="65" t="s">
        <v>71</v>
      </c>
      <c r="C29" s="77">
        <v>733544</v>
      </c>
      <c r="D29" s="36" t="s">
        <v>172</v>
      </c>
      <c r="E29" s="82">
        <v>1290</v>
      </c>
      <c r="F29" s="79">
        <v>16</v>
      </c>
      <c r="G29" s="423" t="s">
        <v>263</v>
      </c>
      <c r="H29" s="424"/>
      <c r="I29" s="70"/>
      <c r="J29" s="39">
        <v>3838782183881</v>
      </c>
      <c r="K29" s="72">
        <v>5.5</v>
      </c>
      <c r="L29" s="72">
        <v>7</v>
      </c>
      <c r="M29" s="72">
        <v>540</v>
      </c>
      <c r="N29" s="72">
        <v>175</v>
      </c>
      <c r="O29" s="72">
        <v>550</v>
      </c>
      <c r="P29" s="73">
        <f>(M29*N29*O29)/1000000</f>
        <v>51.975000000000001</v>
      </c>
      <c r="R29" s="42">
        <v>84146000</v>
      </c>
      <c r="S29" s="43" t="s">
        <v>131</v>
      </c>
    </row>
    <row r="30" spans="1:19" s="74" customFormat="1" ht="40.15" customHeight="1" thickBot="1">
      <c r="A30" s="261"/>
      <c r="B30" s="65" t="s">
        <v>71</v>
      </c>
      <c r="C30" s="83">
        <v>733542</v>
      </c>
      <c r="D30" s="84" t="s">
        <v>173</v>
      </c>
      <c r="E30" s="85">
        <v>1290</v>
      </c>
      <c r="F30" s="86">
        <v>16</v>
      </c>
      <c r="G30" s="409" t="s">
        <v>264</v>
      </c>
      <c r="H30" s="410"/>
      <c r="I30" s="70"/>
      <c r="J30" s="87">
        <v>3838782183867</v>
      </c>
      <c r="K30" s="88">
        <v>5.5</v>
      </c>
      <c r="L30" s="88">
        <v>7</v>
      </c>
      <c r="M30" s="88">
        <v>630</v>
      </c>
      <c r="N30" s="88">
        <v>175</v>
      </c>
      <c r="O30" s="88">
        <v>550</v>
      </c>
      <c r="P30" s="89">
        <f>(M30*N30*O30)/1000000</f>
        <v>60.637500000000003</v>
      </c>
      <c r="R30" s="90">
        <v>84146000</v>
      </c>
      <c r="S30" s="91" t="s">
        <v>131</v>
      </c>
    </row>
    <row r="31" spans="1:19" ht="30" customHeight="1" thickBot="1">
      <c r="C31" s="24" t="s">
        <v>78</v>
      </c>
      <c r="D31" s="25"/>
      <c r="E31" s="92"/>
      <c r="F31" s="93"/>
      <c r="G31" s="12"/>
      <c r="H31" s="12"/>
    </row>
    <row r="32" spans="1:19" ht="49.5" customHeight="1">
      <c r="A32" s="261"/>
      <c r="C32" s="94">
        <v>733424</v>
      </c>
      <c r="D32" s="27" t="s">
        <v>183</v>
      </c>
      <c r="E32" s="95">
        <v>2290</v>
      </c>
      <c r="F32" s="96">
        <v>16</v>
      </c>
      <c r="G32" s="411" t="s">
        <v>234</v>
      </c>
      <c r="H32" s="412"/>
      <c r="I32" s="64"/>
      <c r="J32" s="30">
        <v>3838782180637</v>
      </c>
      <c r="K32" s="31">
        <v>5.5</v>
      </c>
      <c r="L32" s="31">
        <v>7</v>
      </c>
      <c r="M32" s="31">
        <v>655</v>
      </c>
      <c r="N32" s="31">
        <v>220</v>
      </c>
      <c r="O32" s="31">
        <v>370</v>
      </c>
      <c r="P32" s="32">
        <f t="shared" ref="P32:P38" si="2">(M32*N32*O32)/1000000</f>
        <v>53.317</v>
      </c>
      <c r="R32" s="33">
        <v>84146000</v>
      </c>
      <c r="S32" s="34" t="s">
        <v>132</v>
      </c>
    </row>
    <row r="33" spans="1:19" ht="49.5" customHeight="1">
      <c r="A33" s="261"/>
      <c r="C33" s="97">
        <v>733423</v>
      </c>
      <c r="D33" s="36" t="s">
        <v>184</v>
      </c>
      <c r="E33" s="82">
        <v>2290</v>
      </c>
      <c r="F33" s="79">
        <v>16</v>
      </c>
      <c r="G33" s="422" t="s">
        <v>235</v>
      </c>
      <c r="H33" s="392"/>
      <c r="I33" s="64"/>
      <c r="J33" s="39">
        <v>3838782180620</v>
      </c>
      <c r="K33" s="40">
        <v>5.5</v>
      </c>
      <c r="L33" s="40">
        <v>7</v>
      </c>
      <c r="M33" s="40">
        <v>655</v>
      </c>
      <c r="N33" s="40">
        <v>220</v>
      </c>
      <c r="O33" s="40">
        <v>370</v>
      </c>
      <c r="P33" s="41">
        <f t="shared" si="2"/>
        <v>53.317</v>
      </c>
      <c r="R33" s="42">
        <v>84146000</v>
      </c>
      <c r="S33" s="43" t="s">
        <v>132</v>
      </c>
    </row>
    <row r="34" spans="1:19" ht="49.5" customHeight="1">
      <c r="A34" s="98"/>
      <c r="B34" s="45" t="s">
        <v>81</v>
      </c>
      <c r="C34" s="35">
        <v>671631</v>
      </c>
      <c r="D34" s="36" t="s">
        <v>142</v>
      </c>
      <c r="E34" s="82">
        <v>3990</v>
      </c>
      <c r="F34" s="79">
        <v>16</v>
      </c>
      <c r="G34" s="286" t="s">
        <v>260</v>
      </c>
      <c r="H34" s="287"/>
      <c r="I34" s="64"/>
      <c r="J34" s="39">
        <v>3838782066597</v>
      </c>
      <c r="K34" s="40">
        <v>8.5</v>
      </c>
      <c r="L34" s="40">
        <v>10.4</v>
      </c>
      <c r="M34" s="40">
        <v>670</v>
      </c>
      <c r="N34" s="40">
        <v>389</v>
      </c>
      <c r="O34" s="40">
        <v>404</v>
      </c>
      <c r="P34" s="41">
        <f t="shared" si="2"/>
        <v>105.29452000000001</v>
      </c>
      <c r="R34" s="42">
        <v>84146000</v>
      </c>
      <c r="S34" s="43" t="s">
        <v>132</v>
      </c>
    </row>
    <row r="35" spans="1:19" ht="49.5" customHeight="1">
      <c r="A35" s="261"/>
      <c r="B35" s="45" t="s">
        <v>81</v>
      </c>
      <c r="C35" s="97">
        <v>733426</v>
      </c>
      <c r="D35" s="36" t="s">
        <v>185</v>
      </c>
      <c r="E35" s="82">
        <v>3890</v>
      </c>
      <c r="F35" s="79">
        <v>16</v>
      </c>
      <c r="G35" s="413" t="s">
        <v>236</v>
      </c>
      <c r="H35" s="414"/>
      <c r="I35" s="64"/>
      <c r="J35" s="39">
        <v>3838782180651</v>
      </c>
      <c r="K35" s="40">
        <v>8.5</v>
      </c>
      <c r="L35" s="40">
        <v>10</v>
      </c>
      <c r="M35" s="40">
        <v>650</v>
      </c>
      <c r="N35" s="40">
        <v>365</v>
      </c>
      <c r="O35" s="40">
        <v>380</v>
      </c>
      <c r="P35" s="41">
        <f t="shared" si="2"/>
        <v>90.155000000000001</v>
      </c>
      <c r="R35" s="42">
        <v>84146000</v>
      </c>
      <c r="S35" s="43" t="s">
        <v>132</v>
      </c>
    </row>
    <row r="36" spans="1:19" ht="49.5" customHeight="1">
      <c r="A36" s="261"/>
      <c r="B36" s="45" t="s">
        <v>81</v>
      </c>
      <c r="C36" s="35">
        <v>733554</v>
      </c>
      <c r="D36" s="36" t="s">
        <v>187</v>
      </c>
      <c r="E36" s="62">
        <v>4990</v>
      </c>
      <c r="F36" s="38">
        <v>16</v>
      </c>
      <c r="G36" s="288" t="s">
        <v>237</v>
      </c>
      <c r="H36" s="289"/>
      <c r="I36" s="64"/>
      <c r="J36" s="39">
        <v>3838782184093</v>
      </c>
      <c r="K36" s="40">
        <v>8.6</v>
      </c>
      <c r="L36" s="40">
        <v>10.7</v>
      </c>
      <c r="M36" s="40">
        <v>650</v>
      </c>
      <c r="N36" s="40">
        <v>365</v>
      </c>
      <c r="O36" s="40">
        <v>380</v>
      </c>
      <c r="P36" s="41">
        <f t="shared" si="2"/>
        <v>90.155000000000001</v>
      </c>
      <c r="R36" s="42">
        <v>84146000</v>
      </c>
      <c r="S36" s="43" t="s">
        <v>131</v>
      </c>
    </row>
    <row r="37" spans="1:19" ht="49.5" customHeight="1">
      <c r="A37" s="98"/>
      <c r="B37" s="45" t="s">
        <v>81</v>
      </c>
      <c r="C37" s="35">
        <v>671712</v>
      </c>
      <c r="D37" s="36" t="s">
        <v>143</v>
      </c>
      <c r="E37" s="82">
        <v>5990</v>
      </c>
      <c r="F37" s="79">
        <v>16</v>
      </c>
      <c r="G37" s="286" t="s">
        <v>261</v>
      </c>
      <c r="H37" s="287"/>
      <c r="I37" s="64"/>
      <c r="J37" s="99">
        <v>3838782066603</v>
      </c>
      <c r="K37" s="40">
        <v>13.3</v>
      </c>
      <c r="L37" s="40">
        <v>14.9</v>
      </c>
      <c r="M37" s="40">
        <v>990</v>
      </c>
      <c r="N37" s="40">
        <v>381</v>
      </c>
      <c r="O37" s="40">
        <v>292</v>
      </c>
      <c r="P37" s="41">
        <f>(M37*N37*O37)/1000000</f>
        <v>110.13948000000001</v>
      </c>
      <c r="R37" s="42">
        <v>84146000</v>
      </c>
      <c r="S37" s="43" t="s">
        <v>131</v>
      </c>
    </row>
    <row r="38" spans="1:19" s="44" customFormat="1" ht="49.5" customHeight="1" thickBot="1">
      <c r="A38" s="261"/>
      <c r="B38" s="45" t="s">
        <v>81</v>
      </c>
      <c r="C38" s="100">
        <v>733425</v>
      </c>
      <c r="D38" s="101" t="s">
        <v>186</v>
      </c>
      <c r="E38" s="102">
        <v>3990</v>
      </c>
      <c r="F38" s="103">
        <v>16</v>
      </c>
      <c r="G38" s="420" t="s">
        <v>238</v>
      </c>
      <c r="H38" s="421"/>
      <c r="I38" s="104"/>
      <c r="J38" s="105">
        <v>3838782180644</v>
      </c>
      <c r="K38" s="106">
        <v>8.5</v>
      </c>
      <c r="L38" s="106">
        <v>10</v>
      </c>
      <c r="M38" s="106">
        <v>650</v>
      </c>
      <c r="N38" s="106">
        <v>365</v>
      </c>
      <c r="O38" s="106">
        <v>380</v>
      </c>
      <c r="P38" s="107">
        <f t="shared" si="2"/>
        <v>90.155000000000001</v>
      </c>
      <c r="R38" s="108">
        <v>84146000</v>
      </c>
      <c r="S38" s="109" t="s">
        <v>132</v>
      </c>
    </row>
    <row r="39" spans="1:19" ht="30" customHeight="1" thickBot="1">
      <c r="C39" s="24" t="s">
        <v>86</v>
      </c>
      <c r="D39" s="25"/>
      <c r="E39" s="92"/>
      <c r="F39" s="93"/>
      <c r="G39" s="419"/>
      <c r="H39" s="419"/>
      <c r="J39" s="110"/>
    </row>
    <row r="40" spans="1:19" ht="47.25" customHeight="1">
      <c r="A40" s="261"/>
      <c r="C40" s="112">
        <v>733419</v>
      </c>
      <c r="D40" s="27" t="s">
        <v>190</v>
      </c>
      <c r="E40" s="113">
        <v>2290</v>
      </c>
      <c r="F40" s="114">
        <v>16</v>
      </c>
      <c r="G40" s="417" t="s">
        <v>239</v>
      </c>
      <c r="H40" s="418"/>
      <c r="I40" s="64"/>
      <c r="J40" s="30">
        <v>3838782180385</v>
      </c>
      <c r="K40" s="115">
        <v>5.6</v>
      </c>
      <c r="L40" s="115">
        <v>8</v>
      </c>
      <c r="M40" s="116">
        <v>670</v>
      </c>
      <c r="N40" s="116">
        <v>540</v>
      </c>
      <c r="O40" s="116">
        <v>320</v>
      </c>
      <c r="P40" s="117">
        <f t="shared" ref="P40:P63" si="3">(M40*N40*O40)/1000000</f>
        <v>115.776</v>
      </c>
      <c r="R40" s="33">
        <v>84146000</v>
      </c>
      <c r="S40" s="34" t="s">
        <v>131</v>
      </c>
    </row>
    <row r="41" spans="1:19" ht="47.25" customHeight="1">
      <c r="A41" s="261"/>
      <c r="B41" s="45" t="s">
        <v>81</v>
      </c>
      <c r="C41" s="77">
        <v>733420</v>
      </c>
      <c r="D41" s="36" t="s">
        <v>188</v>
      </c>
      <c r="E41" s="62">
        <v>2990</v>
      </c>
      <c r="F41" s="38">
        <v>16</v>
      </c>
      <c r="G41" s="288" t="s">
        <v>240</v>
      </c>
      <c r="H41" s="289"/>
      <c r="I41" s="118"/>
      <c r="J41" s="39">
        <v>3838782180392</v>
      </c>
      <c r="K41" s="119">
        <v>6.7</v>
      </c>
      <c r="L41" s="119">
        <v>8.6999999999999993</v>
      </c>
      <c r="M41" s="120">
        <v>670</v>
      </c>
      <c r="N41" s="120">
        <v>540</v>
      </c>
      <c r="O41" s="120">
        <v>320</v>
      </c>
      <c r="P41" s="121">
        <f t="shared" si="3"/>
        <v>115.776</v>
      </c>
      <c r="R41" s="42">
        <v>84146000</v>
      </c>
      <c r="S41" s="43" t="s">
        <v>131</v>
      </c>
    </row>
    <row r="42" spans="1:19" ht="47.25" customHeight="1">
      <c r="A42" s="261"/>
      <c r="B42" s="45" t="s">
        <v>81</v>
      </c>
      <c r="C42" s="77">
        <v>733421</v>
      </c>
      <c r="D42" s="36" t="s">
        <v>189</v>
      </c>
      <c r="E42" s="62">
        <v>2990</v>
      </c>
      <c r="F42" s="38">
        <v>16</v>
      </c>
      <c r="G42" s="288" t="s">
        <v>241</v>
      </c>
      <c r="H42" s="289"/>
      <c r="I42" s="29"/>
      <c r="J42" s="39">
        <v>3838782180408</v>
      </c>
      <c r="K42" s="119">
        <v>6.8</v>
      </c>
      <c r="L42" s="119">
        <v>8.5</v>
      </c>
      <c r="M42" s="120">
        <v>670</v>
      </c>
      <c r="N42" s="120">
        <v>540</v>
      </c>
      <c r="O42" s="120">
        <v>320</v>
      </c>
      <c r="P42" s="121">
        <f t="shared" si="3"/>
        <v>115.776</v>
      </c>
      <c r="R42" s="42">
        <v>84146000</v>
      </c>
      <c r="S42" s="43" t="s">
        <v>131</v>
      </c>
    </row>
    <row r="43" spans="1:19" ht="47.25" customHeight="1">
      <c r="A43" s="261"/>
      <c r="C43" s="77">
        <v>733422</v>
      </c>
      <c r="D43" s="36" t="s">
        <v>191</v>
      </c>
      <c r="E43" s="82">
        <v>3690</v>
      </c>
      <c r="F43" s="79">
        <v>16</v>
      </c>
      <c r="G43" s="288" t="s">
        <v>242</v>
      </c>
      <c r="H43" s="289"/>
      <c r="I43" s="29"/>
      <c r="J43" s="39">
        <v>3838782180613</v>
      </c>
      <c r="K43" s="119">
        <v>9.4</v>
      </c>
      <c r="L43" s="119">
        <v>11.8</v>
      </c>
      <c r="M43" s="120">
        <v>970</v>
      </c>
      <c r="N43" s="120">
        <v>540</v>
      </c>
      <c r="O43" s="120">
        <v>320</v>
      </c>
      <c r="P43" s="121">
        <f t="shared" si="3"/>
        <v>167.61600000000001</v>
      </c>
      <c r="R43" s="42">
        <v>84146000</v>
      </c>
      <c r="S43" s="43" t="s">
        <v>131</v>
      </c>
    </row>
    <row r="44" spans="1:19" s="44" customFormat="1" ht="47.25" customHeight="1">
      <c r="A44" s="111"/>
      <c r="B44" s="45" t="s">
        <v>81</v>
      </c>
      <c r="C44" s="122">
        <v>459112</v>
      </c>
      <c r="D44" s="47" t="s">
        <v>91</v>
      </c>
      <c r="E44" s="123">
        <v>3990</v>
      </c>
      <c r="F44" s="61">
        <v>16</v>
      </c>
      <c r="G44" s="288" t="s">
        <v>247</v>
      </c>
      <c r="H44" s="289"/>
      <c r="I44" s="124"/>
      <c r="J44" s="51">
        <v>3838942372285</v>
      </c>
      <c r="K44" s="125">
        <v>5.8</v>
      </c>
      <c r="L44" s="125">
        <v>8.1999999999999993</v>
      </c>
      <c r="M44" s="126">
        <v>670</v>
      </c>
      <c r="N44" s="126">
        <v>540</v>
      </c>
      <c r="O44" s="126">
        <v>320</v>
      </c>
      <c r="P44" s="127">
        <f t="shared" si="3"/>
        <v>115.776</v>
      </c>
      <c r="R44" s="54">
        <v>84146000</v>
      </c>
      <c r="S44" s="55" t="s">
        <v>131</v>
      </c>
    </row>
    <row r="45" spans="1:19" ht="47.25" customHeight="1">
      <c r="A45" s="98"/>
      <c r="C45" s="77">
        <v>624919</v>
      </c>
      <c r="D45" s="36" t="s">
        <v>141</v>
      </c>
      <c r="E45" s="82">
        <v>4590</v>
      </c>
      <c r="F45" s="79">
        <v>16</v>
      </c>
      <c r="G45" s="286" t="s">
        <v>160</v>
      </c>
      <c r="H45" s="287"/>
      <c r="I45" s="118"/>
      <c r="J45" s="39">
        <v>3838782042089</v>
      </c>
      <c r="K45" s="119">
        <v>10.9</v>
      </c>
      <c r="L45" s="119">
        <v>13.8</v>
      </c>
      <c r="M45" s="120">
        <v>700</v>
      </c>
      <c r="N45" s="120">
        <v>460</v>
      </c>
      <c r="O45" s="120">
        <v>620</v>
      </c>
      <c r="P45" s="127">
        <f t="shared" si="3"/>
        <v>199.64</v>
      </c>
      <c r="R45" s="42">
        <v>84146000</v>
      </c>
      <c r="S45" s="43" t="s">
        <v>131</v>
      </c>
    </row>
    <row r="46" spans="1:19" ht="47.25" customHeight="1">
      <c r="A46" s="281" t="s">
        <v>265</v>
      </c>
      <c r="C46" s="77">
        <v>459113</v>
      </c>
      <c r="D46" s="36" t="s">
        <v>144</v>
      </c>
      <c r="E46" s="62">
        <v>4590</v>
      </c>
      <c r="F46" s="38">
        <v>16</v>
      </c>
      <c r="G46" s="288" t="s">
        <v>248</v>
      </c>
      <c r="H46" s="289"/>
      <c r="I46" s="118"/>
      <c r="J46" s="39">
        <v>3838942372506</v>
      </c>
      <c r="K46" s="119">
        <v>10.7</v>
      </c>
      <c r="L46" s="119">
        <v>15.1</v>
      </c>
      <c r="M46" s="120">
        <v>680</v>
      </c>
      <c r="N46" s="120">
        <v>575</v>
      </c>
      <c r="O46" s="120">
        <v>435</v>
      </c>
      <c r="P46" s="121">
        <f t="shared" si="3"/>
        <v>170.08500000000001</v>
      </c>
      <c r="R46" s="42">
        <v>84146000</v>
      </c>
      <c r="S46" s="43" t="s">
        <v>131</v>
      </c>
    </row>
    <row r="47" spans="1:19" ht="47.25" customHeight="1">
      <c r="A47" s="111"/>
      <c r="B47" s="45" t="s">
        <v>81</v>
      </c>
      <c r="C47" s="263">
        <v>624918</v>
      </c>
      <c r="D47" s="36" t="s">
        <v>140</v>
      </c>
      <c r="E47" s="82">
        <v>4990</v>
      </c>
      <c r="F47" s="264">
        <v>16</v>
      </c>
      <c r="G47" s="286" t="s">
        <v>161</v>
      </c>
      <c r="H47" s="287"/>
      <c r="I47" s="64"/>
      <c r="J47" s="265">
        <v>3838782042072</v>
      </c>
      <c r="K47" s="119">
        <v>11.9</v>
      </c>
      <c r="L47" s="119">
        <v>17</v>
      </c>
      <c r="M47" s="120">
        <v>645</v>
      </c>
      <c r="N47" s="120">
        <v>575</v>
      </c>
      <c r="O47" s="120">
        <v>375</v>
      </c>
      <c r="P47" s="121">
        <f t="shared" si="3"/>
        <v>139.078125</v>
      </c>
      <c r="Q47" s="266"/>
      <c r="R47" s="267">
        <v>84146000</v>
      </c>
      <c r="S47" s="268" t="s">
        <v>131</v>
      </c>
    </row>
    <row r="48" spans="1:19" ht="47.25" customHeight="1">
      <c r="A48" s="111"/>
      <c r="C48" s="77">
        <v>459114</v>
      </c>
      <c r="D48" s="36" t="s">
        <v>92</v>
      </c>
      <c r="E48" s="62">
        <v>4990</v>
      </c>
      <c r="F48" s="38">
        <v>16</v>
      </c>
      <c r="G48" s="288" t="s">
        <v>249</v>
      </c>
      <c r="H48" s="289"/>
      <c r="I48" s="118"/>
      <c r="J48" s="39">
        <v>3838942372681</v>
      </c>
      <c r="K48" s="119">
        <v>12.9</v>
      </c>
      <c r="L48" s="119">
        <v>19.399999999999999</v>
      </c>
      <c r="M48" s="120">
        <v>980</v>
      </c>
      <c r="N48" s="120">
        <v>575</v>
      </c>
      <c r="O48" s="120">
        <v>435</v>
      </c>
      <c r="P48" s="121">
        <f t="shared" si="3"/>
        <v>245.1225</v>
      </c>
      <c r="R48" s="42">
        <v>84146000</v>
      </c>
      <c r="S48" s="43" t="s">
        <v>131</v>
      </c>
    </row>
    <row r="49" spans="1:19" ht="47.25" customHeight="1">
      <c r="A49" s="261"/>
      <c r="B49" s="128"/>
      <c r="C49" s="77">
        <v>733552</v>
      </c>
      <c r="D49" s="36" t="s">
        <v>192</v>
      </c>
      <c r="E49" s="82">
        <v>5490</v>
      </c>
      <c r="F49" s="79">
        <v>16</v>
      </c>
      <c r="G49" s="286" t="s">
        <v>243</v>
      </c>
      <c r="H49" s="287"/>
      <c r="I49" s="64"/>
      <c r="J49" s="39">
        <v>3838782184079</v>
      </c>
      <c r="K49" s="119">
        <v>12</v>
      </c>
      <c r="L49" s="119">
        <v>16</v>
      </c>
      <c r="M49" s="120">
        <v>700</v>
      </c>
      <c r="N49" s="120">
        <v>500</v>
      </c>
      <c r="O49" s="120">
        <v>540</v>
      </c>
      <c r="P49" s="121">
        <f t="shared" ref="P49" si="4">(M49*N49*O49)/1000000</f>
        <v>189</v>
      </c>
      <c r="R49" s="42">
        <v>84146000</v>
      </c>
      <c r="S49" s="43" t="s">
        <v>131</v>
      </c>
    </row>
    <row r="50" spans="1:19" ht="47.25" customHeight="1">
      <c r="A50" s="98"/>
      <c r="B50" s="45" t="s">
        <v>81</v>
      </c>
      <c r="C50" s="77">
        <v>624914</v>
      </c>
      <c r="D50" s="36" t="s">
        <v>137</v>
      </c>
      <c r="E50" s="82">
        <v>5490</v>
      </c>
      <c r="F50" s="79">
        <v>16</v>
      </c>
      <c r="G50" s="286" t="s">
        <v>253</v>
      </c>
      <c r="H50" s="287"/>
      <c r="I50" s="118"/>
      <c r="J50" s="39">
        <v>3838782042034</v>
      </c>
      <c r="K50" s="119">
        <v>14.8</v>
      </c>
      <c r="L50" s="119">
        <v>18.8</v>
      </c>
      <c r="M50" s="120">
        <v>715</v>
      </c>
      <c r="N50" s="120">
        <v>630</v>
      </c>
      <c r="O50" s="120">
        <v>485</v>
      </c>
      <c r="P50" s="121">
        <f t="shared" si="3"/>
        <v>218.46825000000001</v>
      </c>
      <c r="R50" s="42">
        <v>84146000</v>
      </c>
      <c r="S50" s="43" t="s">
        <v>131</v>
      </c>
    </row>
    <row r="51" spans="1:19" ht="47.25" customHeight="1">
      <c r="A51" s="98"/>
      <c r="B51" s="45" t="s">
        <v>81</v>
      </c>
      <c r="C51" s="77">
        <v>624801</v>
      </c>
      <c r="D51" s="36" t="s">
        <v>136</v>
      </c>
      <c r="E51" s="82">
        <v>5590</v>
      </c>
      <c r="F51" s="79">
        <v>16</v>
      </c>
      <c r="G51" s="286" t="s">
        <v>254</v>
      </c>
      <c r="H51" s="287"/>
      <c r="I51" s="129"/>
      <c r="J51" s="39">
        <v>3838782041402</v>
      </c>
      <c r="K51" s="119">
        <v>13.8</v>
      </c>
      <c r="L51" s="119">
        <v>18.3</v>
      </c>
      <c r="M51" s="120">
        <v>715</v>
      </c>
      <c r="N51" s="120">
        <v>630</v>
      </c>
      <c r="O51" s="120">
        <v>485</v>
      </c>
      <c r="P51" s="121">
        <f t="shared" si="3"/>
        <v>218.46825000000001</v>
      </c>
      <c r="R51" s="42">
        <v>84146000</v>
      </c>
      <c r="S51" s="43" t="s">
        <v>131</v>
      </c>
    </row>
    <row r="52" spans="1:19" ht="47.25" customHeight="1">
      <c r="A52" s="111"/>
      <c r="B52" s="45" t="s">
        <v>81</v>
      </c>
      <c r="C52" s="77">
        <v>460103</v>
      </c>
      <c r="D52" s="36" t="s">
        <v>95</v>
      </c>
      <c r="E52" s="62">
        <v>5990</v>
      </c>
      <c r="F52" s="38">
        <v>16</v>
      </c>
      <c r="G52" s="288" t="s">
        <v>250</v>
      </c>
      <c r="H52" s="289"/>
      <c r="I52" s="64"/>
      <c r="J52" s="39">
        <v>3838942433474</v>
      </c>
      <c r="K52" s="119">
        <v>15</v>
      </c>
      <c r="L52" s="119">
        <v>19.399999999999999</v>
      </c>
      <c r="M52" s="120">
        <v>980</v>
      </c>
      <c r="N52" s="120">
        <v>575</v>
      </c>
      <c r="O52" s="120">
        <v>435</v>
      </c>
      <c r="P52" s="121">
        <f t="shared" si="3"/>
        <v>245.1225</v>
      </c>
      <c r="R52" s="42">
        <v>84146000</v>
      </c>
      <c r="S52" s="43" t="s">
        <v>131</v>
      </c>
    </row>
    <row r="53" spans="1:19" ht="47.25" customHeight="1">
      <c r="A53" s="261"/>
      <c r="B53" s="128"/>
      <c r="C53" s="77">
        <v>733551</v>
      </c>
      <c r="D53" s="36" t="s">
        <v>193</v>
      </c>
      <c r="E53" s="82">
        <v>5990</v>
      </c>
      <c r="F53" s="38">
        <v>16</v>
      </c>
      <c r="G53" s="288" t="s">
        <v>244</v>
      </c>
      <c r="H53" s="289"/>
      <c r="I53" s="64"/>
      <c r="J53" s="39">
        <v>3838782184062</v>
      </c>
      <c r="K53" s="119">
        <v>12</v>
      </c>
      <c r="L53" s="119">
        <v>16</v>
      </c>
      <c r="M53" s="120">
        <v>700</v>
      </c>
      <c r="N53" s="120">
        <v>500</v>
      </c>
      <c r="O53" s="120">
        <v>540</v>
      </c>
      <c r="P53" s="121">
        <f t="shared" ref="P53" si="5">(M53*N53*O53)/1000000</f>
        <v>189</v>
      </c>
      <c r="R53" s="42">
        <v>84146000</v>
      </c>
      <c r="S53" s="43" t="s">
        <v>131</v>
      </c>
    </row>
    <row r="54" spans="1:19" ht="47.25" customHeight="1">
      <c r="A54" s="111"/>
      <c r="B54" s="45" t="s">
        <v>81</v>
      </c>
      <c r="C54" s="77">
        <v>624917</v>
      </c>
      <c r="D54" s="36" t="s">
        <v>139</v>
      </c>
      <c r="E54" s="82">
        <v>6990</v>
      </c>
      <c r="F54" s="79">
        <v>16</v>
      </c>
      <c r="G54" s="286" t="s">
        <v>245</v>
      </c>
      <c r="H54" s="287"/>
      <c r="I54" s="64"/>
      <c r="J54" s="39">
        <v>3838782042065</v>
      </c>
      <c r="K54" s="119">
        <v>14.5</v>
      </c>
      <c r="L54" s="119">
        <v>15.7</v>
      </c>
      <c r="M54" s="120">
        <v>700</v>
      </c>
      <c r="N54" s="120">
        <v>460</v>
      </c>
      <c r="O54" s="120">
        <v>630</v>
      </c>
      <c r="P54" s="121">
        <f t="shared" si="3"/>
        <v>202.86</v>
      </c>
      <c r="R54" s="42">
        <v>84146000</v>
      </c>
      <c r="S54" s="43" t="s">
        <v>131</v>
      </c>
    </row>
    <row r="55" spans="1:19" ht="47.25" customHeight="1">
      <c r="A55" s="111"/>
      <c r="B55" s="45" t="s">
        <v>81</v>
      </c>
      <c r="C55" s="77">
        <v>624916</v>
      </c>
      <c r="D55" s="36" t="s">
        <v>138</v>
      </c>
      <c r="E55" s="82">
        <v>7990</v>
      </c>
      <c r="F55" s="79">
        <v>16</v>
      </c>
      <c r="G55" s="286" t="s">
        <v>246</v>
      </c>
      <c r="H55" s="287"/>
      <c r="I55" s="64"/>
      <c r="J55" s="39">
        <v>3838782042058</v>
      </c>
      <c r="K55" s="119">
        <v>16.2</v>
      </c>
      <c r="L55" s="119">
        <v>17.8</v>
      </c>
      <c r="M55" s="120">
        <v>970</v>
      </c>
      <c r="N55" s="120">
        <v>460</v>
      </c>
      <c r="O55" s="120">
        <v>620</v>
      </c>
      <c r="P55" s="121">
        <f t="shared" si="3"/>
        <v>276.64400000000001</v>
      </c>
      <c r="R55" s="42">
        <v>84146000</v>
      </c>
      <c r="S55" s="43" t="s">
        <v>131</v>
      </c>
    </row>
    <row r="56" spans="1:19" s="44" customFormat="1" ht="47.25" customHeight="1">
      <c r="A56" s="111"/>
      <c r="B56" s="45" t="s">
        <v>81</v>
      </c>
      <c r="C56" s="122">
        <v>459120</v>
      </c>
      <c r="D56" s="47" t="s">
        <v>93</v>
      </c>
      <c r="E56" s="123">
        <v>7990</v>
      </c>
      <c r="F56" s="61">
        <v>16</v>
      </c>
      <c r="G56" s="288" t="s">
        <v>251</v>
      </c>
      <c r="H56" s="289"/>
      <c r="I56" s="124"/>
      <c r="J56" s="130">
        <v>3838942372995</v>
      </c>
      <c r="K56" s="125">
        <v>11.8</v>
      </c>
      <c r="L56" s="125">
        <v>16.2</v>
      </c>
      <c r="M56" s="126">
        <v>645</v>
      </c>
      <c r="N56" s="126">
        <v>505</v>
      </c>
      <c r="O56" s="126">
        <v>490</v>
      </c>
      <c r="P56" s="127">
        <f t="shared" si="3"/>
        <v>159.60525000000001</v>
      </c>
      <c r="R56" s="54">
        <v>84146000</v>
      </c>
      <c r="S56" s="55" t="s">
        <v>131</v>
      </c>
    </row>
    <row r="57" spans="1:19" s="44" customFormat="1" ht="47.25" customHeight="1">
      <c r="A57" s="111"/>
      <c r="B57" s="45" t="s">
        <v>81</v>
      </c>
      <c r="C57" s="122">
        <v>459119</v>
      </c>
      <c r="D57" s="47" t="s">
        <v>94</v>
      </c>
      <c r="E57" s="123">
        <v>7990</v>
      </c>
      <c r="F57" s="61">
        <v>16</v>
      </c>
      <c r="G57" s="288" t="s">
        <v>252</v>
      </c>
      <c r="H57" s="289"/>
      <c r="I57" s="124"/>
      <c r="J57" s="130">
        <v>3838942372988</v>
      </c>
      <c r="K57" s="125">
        <v>11.8</v>
      </c>
      <c r="L57" s="125">
        <v>16.2</v>
      </c>
      <c r="M57" s="126">
        <v>645</v>
      </c>
      <c r="N57" s="126">
        <v>505</v>
      </c>
      <c r="O57" s="126">
        <v>490</v>
      </c>
      <c r="P57" s="127">
        <f t="shared" si="3"/>
        <v>159.60525000000001</v>
      </c>
      <c r="R57" s="54">
        <v>84146000</v>
      </c>
      <c r="S57" s="55" t="s">
        <v>131</v>
      </c>
    </row>
    <row r="58" spans="1:19" s="44" customFormat="1" ht="47.25" customHeight="1">
      <c r="A58" s="111"/>
      <c r="B58" s="45" t="s">
        <v>81</v>
      </c>
      <c r="C58" s="131">
        <v>579232</v>
      </c>
      <c r="D58" s="47" t="s">
        <v>70</v>
      </c>
      <c r="E58" s="132">
        <v>9990</v>
      </c>
      <c r="F58" s="61">
        <v>16</v>
      </c>
      <c r="G58" s="288" t="s">
        <v>255</v>
      </c>
      <c r="H58" s="289"/>
      <c r="I58" s="124"/>
      <c r="J58" s="133">
        <v>3838782015410</v>
      </c>
      <c r="K58" s="58">
        <v>18.2</v>
      </c>
      <c r="L58" s="58">
        <v>22.3</v>
      </c>
      <c r="M58" s="58">
        <v>910</v>
      </c>
      <c r="N58" s="58">
        <v>620</v>
      </c>
      <c r="O58" s="58">
        <v>520</v>
      </c>
      <c r="P58" s="59">
        <f t="shared" ref="P58:P59" si="6">(M58*N58*O58)/1000000</f>
        <v>293.38400000000001</v>
      </c>
      <c r="R58" s="54">
        <v>84146000</v>
      </c>
      <c r="S58" s="55" t="s">
        <v>146</v>
      </c>
    </row>
    <row r="59" spans="1:19" s="44" customFormat="1" ht="47.25" customHeight="1">
      <c r="A59" s="281" t="s">
        <v>265</v>
      </c>
      <c r="B59" s="6"/>
      <c r="C59" s="131">
        <v>579233</v>
      </c>
      <c r="D59" s="47" t="s">
        <v>68</v>
      </c>
      <c r="E59" s="132">
        <v>9990</v>
      </c>
      <c r="F59" s="61">
        <v>16</v>
      </c>
      <c r="G59" s="380" t="s">
        <v>256</v>
      </c>
      <c r="H59" s="289"/>
      <c r="I59" s="124"/>
      <c r="J59" s="133">
        <v>3838782015427</v>
      </c>
      <c r="K59" s="58">
        <v>18.100000000000001</v>
      </c>
      <c r="L59" s="58">
        <v>22.2</v>
      </c>
      <c r="M59" s="58">
        <v>910</v>
      </c>
      <c r="N59" s="58">
        <v>620</v>
      </c>
      <c r="O59" s="58">
        <v>520</v>
      </c>
      <c r="P59" s="59">
        <f t="shared" si="6"/>
        <v>293.38400000000001</v>
      </c>
      <c r="R59" s="54">
        <v>84146000</v>
      </c>
      <c r="S59" s="55" t="s">
        <v>146</v>
      </c>
    </row>
    <row r="60" spans="1:19" s="44" customFormat="1" ht="47.25" customHeight="1">
      <c r="A60" s="111"/>
      <c r="B60" s="45" t="s">
        <v>81</v>
      </c>
      <c r="C60" s="134">
        <v>579235</v>
      </c>
      <c r="D60" s="135" t="s">
        <v>69</v>
      </c>
      <c r="E60" s="136">
        <v>10990</v>
      </c>
      <c r="F60" s="49">
        <v>16</v>
      </c>
      <c r="G60" s="310" t="s">
        <v>257</v>
      </c>
      <c r="H60" s="311"/>
      <c r="I60" s="124"/>
      <c r="J60" s="137">
        <v>3838782015441</v>
      </c>
      <c r="K60" s="52">
        <v>19.899999999999999</v>
      </c>
      <c r="L60" s="52">
        <v>24.5</v>
      </c>
      <c r="M60" s="52">
        <v>710</v>
      </c>
      <c r="N60" s="52">
        <v>620</v>
      </c>
      <c r="O60" s="52">
        <v>520</v>
      </c>
      <c r="P60" s="53">
        <f t="shared" si="3"/>
        <v>228.904</v>
      </c>
      <c r="R60" s="138">
        <v>84146000</v>
      </c>
      <c r="S60" s="139" t="s">
        <v>146</v>
      </c>
    </row>
    <row r="61" spans="1:19" s="44" customFormat="1" ht="47.25" customHeight="1" thickBot="1">
      <c r="A61" s="281" t="s">
        <v>265</v>
      </c>
      <c r="B61" s="6"/>
      <c r="C61" s="140">
        <v>579236</v>
      </c>
      <c r="D61" s="101" t="s">
        <v>67</v>
      </c>
      <c r="E61" s="141">
        <v>10990</v>
      </c>
      <c r="F61" s="103">
        <v>16</v>
      </c>
      <c r="G61" s="306" t="s">
        <v>258</v>
      </c>
      <c r="H61" s="307"/>
      <c r="I61" s="124"/>
      <c r="J61" s="105">
        <v>3838782015458</v>
      </c>
      <c r="K61" s="106">
        <v>20.2</v>
      </c>
      <c r="L61" s="106">
        <v>24.8</v>
      </c>
      <c r="M61" s="106">
        <v>710</v>
      </c>
      <c r="N61" s="106">
        <v>620</v>
      </c>
      <c r="O61" s="106">
        <v>520</v>
      </c>
      <c r="P61" s="107">
        <f t="shared" si="3"/>
        <v>228.904</v>
      </c>
      <c r="R61" s="108">
        <v>84146000</v>
      </c>
      <c r="S61" s="109" t="s">
        <v>146</v>
      </c>
    </row>
    <row r="62" spans="1:19" ht="30" customHeight="1" thickBot="1">
      <c r="A62" s="111"/>
      <c r="C62" s="142" t="s">
        <v>79</v>
      </c>
      <c r="D62" s="143"/>
      <c r="E62" s="92"/>
      <c r="F62" s="93"/>
      <c r="G62" s="12"/>
      <c r="H62" s="12"/>
      <c r="J62" s="110"/>
    </row>
    <row r="63" spans="1:19" s="44" customFormat="1" ht="38.450000000000003" customHeight="1" thickBot="1">
      <c r="A63" s="111"/>
      <c r="B63" s="45" t="s">
        <v>81</v>
      </c>
      <c r="C63" s="270">
        <v>459125</v>
      </c>
      <c r="D63" s="271" t="s">
        <v>90</v>
      </c>
      <c r="E63" s="272">
        <v>13990</v>
      </c>
      <c r="F63" s="273">
        <v>16</v>
      </c>
      <c r="G63" s="375" t="s">
        <v>259</v>
      </c>
      <c r="H63" s="376"/>
      <c r="I63" s="144"/>
      <c r="J63" s="274">
        <v>3838942373053</v>
      </c>
      <c r="K63" s="275">
        <v>25.4</v>
      </c>
      <c r="L63" s="275">
        <v>31.1</v>
      </c>
      <c r="M63" s="276">
        <v>1000</v>
      </c>
      <c r="N63" s="277">
        <v>400</v>
      </c>
      <c r="O63" s="276">
        <v>765</v>
      </c>
      <c r="P63" s="278">
        <f t="shared" si="3"/>
        <v>306</v>
      </c>
      <c r="R63" s="279">
        <v>84146000</v>
      </c>
      <c r="S63" s="280" t="s">
        <v>131</v>
      </c>
    </row>
    <row r="64" spans="1:19" ht="35.25" customHeight="1">
      <c r="C64" s="145" t="s">
        <v>0</v>
      </c>
      <c r="E64" s="146"/>
      <c r="F64" s="147"/>
      <c r="G64" s="148"/>
      <c r="H64" s="149"/>
      <c r="I64" s="149"/>
      <c r="J64" s="150"/>
      <c r="K64" s="151"/>
    </row>
    <row r="65" spans="1:19" ht="21" customHeight="1" thickBot="1">
      <c r="C65" s="152" t="s">
        <v>5</v>
      </c>
      <c r="K65" s="151"/>
    </row>
    <row r="66" spans="1:19" ht="32.450000000000003" customHeight="1">
      <c r="B66" s="153"/>
      <c r="C66" s="154">
        <v>851656</v>
      </c>
      <c r="D66" s="155" t="s">
        <v>59</v>
      </c>
      <c r="E66" s="28">
        <v>196</v>
      </c>
      <c r="F66" s="114">
        <v>0</v>
      </c>
      <c r="G66" s="312" t="s">
        <v>268</v>
      </c>
      <c r="H66" s="313"/>
      <c r="I66" s="64"/>
      <c r="J66" s="156">
        <v>8590371072963</v>
      </c>
      <c r="K66" s="31"/>
      <c r="L66" s="31"/>
      <c r="M66" s="31"/>
      <c r="N66" s="31"/>
      <c r="O66" s="31"/>
      <c r="P66" s="32"/>
      <c r="R66" s="33">
        <v>84159000</v>
      </c>
      <c r="S66" s="34" t="s">
        <v>134</v>
      </c>
    </row>
    <row r="67" spans="1:19" s="44" customFormat="1" ht="20.45" customHeight="1">
      <c r="A67" s="111"/>
      <c r="B67" s="157"/>
      <c r="C67" s="158">
        <v>269140</v>
      </c>
      <c r="D67" s="159" t="s">
        <v>57</v>
      </c>
      <c r="E67" s="160">
        <v>490</v>
      </c>
      <c r="F67" s="49">
        <v>0</v>
      </c>
      <c r="G67" s="389" t="s">
        <v>194</v>
      </c>
      <c r="H67" s="390"/>
      <c r="I67" s="104"/>
      <c r="J67" s="161">
        <v>3838942593277</v>
      </c>
      <c r="K67" s="52"/>
      <c r="L67" s="52"/>
      <c r="M67" s="52"/>
      <c r="N67" s="52"/>
      <c r="O67" s="52"/>
      <c r="P67" s="53"/>
      <c r="R67" s="54">
        <v>84149000</v>
      </c>
      <c r="S67" s="55" t="s">
        <v>134</v>
      </c>
    </row>
    <row r="68" spans="1:19" s="44" customFormat="1" ht="32.450000000000003" customHeight="1">
      <c r="A68" s="111"/>
      <c r="B68" s="157"/>
      <c r="C68" s="158">
        <v>180178</v>
      </c>
      <c r="D68" s="159" t="s">
        <v>101</v>
      </c>
      <c r="E68" s="160">
        <v>490</v>
      </c>
      <c r="F68" s="49">
        <v>0</v>
      </c>
      <c r="G68" s="415" t="s">
        <v>269</v>
      </c>
      <c r="H68" s="416"/>
      <c r="I68" s="104"/>
      <c r="J68" s="161">
        <v>3838942394560</v>
      </c>
      <c r="K68" s="52"/>
      <c r="L68" s="52"/>
      <c r="M68" s="52"/>
      <c r="N68" s="52"/>
      <c r="O68" s="52"/>
      <c r="P68" s="53"/>
      <c r="R68" s="54">
        <v>84149000</v>
      </c>
      <c r="S68" s="55" t="s">
        <v>134</v>
      </c>
    </row>
    <row r="69" spans="1:19" s="44" customFormat="1" ht="27.75" customHeight="1">
      <c r="A69" s="111"/>
      <c r="B69" s="157"/>
      <c r="C69" s="158">
        <v>182183</v>
      </c>
      <c r="D69" s="159" t="s">
        <v>105</v>
      </c>
      <c r="E69" s="160">
        <v>490</v>
      </c>
      <c r="F69" s="49">
        <v>0</v>
      </c>
      <c r="G69" s="269" t="s">
        <v>205</v>
      </c>
      <c r="H69" s="162"/>
      <c r="I69" s="104"/>
      <c r="J69" s="161">
        <v>3838942400070</v>
      </c>
      <c r="K69" s="52"/>
      <c r="L69" s="52"/>
      <c r="M69" s="52"/>
      <c r="N69" s="52"/>
      <c r="O69" s="52"/>
      <c r="P69" s="53"/>
      <c r="R69" s="54">
        <v>84149000</v>
      </c>
      <c r="S69" s="55" t="s">
        <v>134</v>
      </c>
    </row>
    <row r="70" spans="1:19" s="44" customFormat="1" ht="27.75" customHeight="1">
      <c r="A70" s="111"/>
      <c r="B70" s="157"/>
      <c r="C70" s="158">
        <v>315275</v>
      </c>
      <c r="D70" s="159" t="s">
        <v>102</v>
      </c>
      <c r="E70" s="160">
        <v>490</v>
      </c>
      <c r="F70" s="49">
        <v>0</v>
      </c>
      <c r="G70" s="382" t="s">
        <v>195</v>
      </c>
      <c r="H70" s="370"/>
      <c r="I70" s="104"/>
      <c r="J70" s="161">
        <v>3838942682520</v>
      </c>
      <c r="K70" s="52"/>
      <c r="L70" s="52"/>
      <c r="M70" s="52"/>
      <c r="N70" s="52"/>
      <c r="O70" s="52"/>
      <c r="P70" s="53"/>
      <c r="R70" s="54">
        <v>84149000</v>
      </c>
      <c r="S70" s="55" t="s">
        <v>134</v>
      </c>
    </row>
    <row r="71" spans="1:19" s="44" customFormat="1" ht="38.25" customHeight="1">
      <c r="A71" s="111"/>
      <c r="B71" s="157"/>
      <c r="C71" s="158">
        <v>273828</v>
      </c>
      <c r="D71" s="159" t="s">
        <v>103</v>
      </c>
      <c r="E71" s="160">
        <v>490</v>
      </c>
      <c r="F71" s="49">
        <v>0</v>
      </c>
      <c r="G71" s="382" t="s">
        <v>196</v>
      </c>
      <c r="H71" s="370"/>
      <c r="I71" s="104"/>
      <c r="J71" s="161">
        <v>3838942604249</v>
      </c>
      <c r="K71" s="52"/>
      <c r="L71" s="52"/>
      <c r="M71" s="52"/>
      <c r="N71" s="52"/>
      <c r="O71" s="58"/>
      <c r="P71" s="163"/>
      <c r="R71" s="54">
        <v>84149000</v>
      </c>
      <c r="S71" s="55" t="s">
        <v>134</v>
      </c>
    </row>
    <row r="72" spans="1:19" s="44" customFormat="1" ht="38.25" customHeight="1">
      <c r="A72" s="98"/>
      <c r="B72" s="157"/>
      <c r="C72" s="164">
        <v>665732</v>
      </c>
      <c r="D72" s="165">
        <v>665732</v>
      </c>
      <c r="E72" s="160">
        <v>490</v>
      </c>
      <c r="F72" s="49">
        <v>0</v>
      </c>
      <c r="G72" s="391" t="s">
        <v>198</v>
      </c>
      <c r="H72" s="392"/>
      <c r="I72" s="64"/>
      <c r="J72" s="166">
        <v>3838782064364</v>
      </c>
      <c r="K72" s="52"/>
      <c r="L72" s="52"/>
      <c r="M72" s="52"/>
      <c r="N72" s="52"/>
      <c r="O72" s="167"/>
      <c r="P72" s="168"/>
      <c r="R72" s="54"/>
      <c r="S72" s="55" t="s">
        <v>134</v>
      </c>
    </row>
    <row r="73" spans="1:19" s="44" customFormat="1" ht="38.25" customHeight="1">
      <c r="A73" s="98"/>
      <c r="B73" s="157"/>
      <c r="C73" s="164">
        <v>665730</v>
      </c>
      <c r="D73" s="165">
        <v>665730</v>
      </c>
      <c r="E73" s="160">
        <v>490</v>
      </c>
      <c r="F73" s="49">
        <v>0</v>
      </c>
      <c r="G73" s="296" t="s">
        <v>197</v>
      </c>
      <c r="H73" s="297"/>
      <c r="I73" s="64"/>
      <c r="J73" s="169">
        <v>3838782064357</v>
      </c>
      <c r="K73" s="52"/>
      <c r="L73" s="52"/>
      <c r="M73" s="52"/>
      <c r="N73" s="52"/>
      <c r="O73" s="167"/>
      <c r="P73" s="168"/>
      <c r="R73" s="54"/>
      <c r="S73" s="55" t="s">
        <v>134</v>
      </c>
    </row>
    <row r="74" spans="1:19" s="44" customFormat="1" ht="38.25" customHeight="1">
      <c r="A74" s="98"/>
      <c r="B74" s="157"/>
      <c r="C74" s="170">
        <v>530121</v>
      </c>
      <c r="D74" s="171">
        <v>530121</v>
      </c>
      <c r="E74" s="172">
        <v>780</v>
      </c>
      <c r="F74" s="49">
        <v>0</v>
      </c>
      <c r="G74" s="296" t="s">
        <v>199</v>
      </c>
      <c r="H74" s="297"/>
      <c r="I74" s="64"/>
      <c r="J74" s="173">
        <v>3838942093470</v>
      </c>
      <c r="K74" s="52"/>
      <c r="L74" s="52"/>
      <c r="M74" s="52"/>
      <c r="N74" s="52"/>
      <c r="O74" s="167"/>
      <c r="P74" s="168"/>
      <c r="R74" s="54"/>
      <c r="S74" s="55" t="s">
        <v>134</v>
      </c>
    </row>
    <row r="75" spans="1:19" s="44" customFormat="1" ht="73.150000000000006" customHeight="1">
      <c r="A75" s="111"/>
      <c r="B75" s="157"/>
      <c r="C75" s="158">
        <v>273829</v>
      </c>
      <c r="D75" s="159" t="s">
        <v>104</v>
      </c>
      <c r="E75" s="160">
        <v>690</v>
      </c>
      <c r="F75" s="49">
        <v>0</v>
      </c>
      <c r="G75" s="381" t="s">
        <v>270</v>
      </c>
      <c r="H75" s="366"/>
      <c r="I75" s="104"/>
      <c r="J75" s="161">
        <v>3838942604256</v>
      </c>
      <c r="K75" s="52"/>
      <c r="L75" s="52"/>
      <c r="M75" s="52"/>
      <c r="N75" s="52"/>
      <c r="O75" s="52"/>
      <c r="P75" s="163"/>
      <c r="R75" s="54">
        <v>84149000</v>
      </c>
      <c r="S75" s="55" t="s">
        <v>134</v>
      </c>
    </row>
    <row r="76" spans="1:19" ht="18" customHeight="1">
      <c r="B76" s="153"/>
      <c r="C76" s="174">
        <v>851650</v>
      </c>
      <c r="D76" s="175" t="s">
        <v>54</v>
      </c>
      <c r="E76" s="37">
        <v>290</v>
      </c>
      <c r="F76" s="38">
        <v>0</v>
      </c>
      <c r="G76" s="290" t="s">
        <v>149</v>
      </c>
      <c r="H76" s="291"/>
      <c r="I76" s="176"/>
      <c r="J76" s="177">
        <v>8590371072871</v>
      </c>
      <c r="K76" s="40"/>
      <c r="L76" s="40"/>
      <c r="M76" s="40"/>
      <c r="N76" s="40"/>
      <c r="O76" s="40"/>
      <c r="P76" s="178"/>
      <c r="R76" s="42">
        <v>84149000</v>
      </c>
      <c r="S76" s="43" t="s">
        <v>134</v>
      </c>
    </row>
    <row r="77" spans="1:19" ht="28.5" customHeight="1">
      <c r="B77" s="153"/>
      <c r="C77" s="174">
        <v>851652</v>
      </c>
      <c r="D77" s="175" t="s">
        <v>55</v>
      </c>
      <c r="E77" s="37">
        <v>290</v>
      </c>
      <c r="F77" s="38">
        <v>0</v>
      </c>
      <c r="G77" s="387" t="s">
        <v>96</v>
      </c>
      <c r="H77" s="388"/>
      <c r="I77" s="176"/>
      <c r="J77" s="177">
        <v>8590371072888</v>
      </c>
      <c r="K77" s="40"/>
      <c r="L77" s="40"/>
      <c r="M77" s="40"/>
      <c r="N77" s="40"/>
      <c r="O77" s="40"/>
      <c r="P77" s="41"/>
      <c r="R77" s="42">
        <v>84149000</v>
      </c>
      <c r="S77" s="43" t="s">
        <v>134</v>
      </c>
    </row>
    <row r="78" spans="1:19" ht="18" customHeight="1">
      <c r="B78" s="153"/>
      <c r="C78" s="174">
        <v>851651</v>
      </c>
      <c r="D78" s="175" t="s">
        <v>62</v>
      </c>
      <c r="E78" s="37">
        <v>290</v>
      </c>
      <c r="F78" s="38">
        <v>0</v>
      </c>
      <c r="G78" s="343" t="s">
        <v>97</v>
      </c>
      <c r="H78" s="344"/>
      <c r="I78" s="176"/>
      <c r="J78" s="177">
        <v>8590371072895</v>
      </c>
      <c r="K78" s="40"/>
      <c r="L78" s="40"/>
      <c r="M78" s="40"/>
      <c r="N78" s="40"/>
      <c r="O78" s="40"/>
      <c r="P78" s="41"/>
      <c r="R78" s="42">
        <v>84149000</v>
      </c>
      <c r="S78" s="43" t="s">
        <v>134</v>
      </c>
    </row>
    <row r="79" spans="1:19" ht="18" customHeight="1">
      <c r="B79" s="179"/>
      <c r="C79" s="174">
        <v>851653</v>
      </c>
      <c r="D79" s="175" t="s">
        <v>56</v>
      </c>
      <c r="E79" s="37">
        <v>490</v>
      </c>
      <c r="F79" s="38">
        <v>0</v>
      </c>
      <c r="G79" s="385" t="s">
        <v>200</v>
      </c>
      <c r="H79" s="386"/>
      <c r="I79" s="64"/>
      <c r="J79" s="177">
        <v>8590371072901</v>
      </c>
      <c r="K79" s="40"/>
      <c r="L79" s="40"/>
      <c r="M79" s="40"/>
      <c r="N79" s="40"/>
      <c r="O79" s="40"/>
      <c r="P79" s="41"/>
      <c r="R79" s="42">
        <v>84149000</v>
      </c>
      <c r="S79" s="43" t="s">
        <v>134</v>
      </c>
    </row>
    <row r="80" spans="1:19" ht="60.6" customHeight="1">
      <c r="B80" s="181"/>
      <c r="C80" s="182">
        <v>416912</v>
      </c>
      <c r="D80" s="183" t="s">
        <v>88</v>
      </c>
      <c r="E80" s="78">
        <v>780</v>
      </c>
      <c r="F80" s="79">
        <v>0</v>
      </c>
      <c r="G80" s="383" t="s">
        <v>271</v>
      </c>
      <c r="H80" s="384"/>
      <c r="I80" s="129"/>
      <c r="J80" s="180">
        <v>3838942915833</v>
      </c>
      <c r="K80" s="40"/>
      <c r="L80" s="40"/>
      <c r="M80" s="40"/>
      <c r="N80" s="40"/>
      <c r="O80" s="40"/>
      <c r="P80" s="41"/>
      <c r="R80" s="42">
        <v>84149000</v>
      </c>
      <c r="S80" s="43" t="s">
        <v>134</v>
      </c>
    </row>
    <row r="81" spans="1:19" ht="18" customHeight="1">
      <c r="C81" s="174">
        <v>841888</v>
      </c>
      <c r="D81" s="184" t="s">
        <v>7</v>
      </c>
      <c r="E81" s="185">
        <v>290</v>
      </c>
      <c r="F81" s="38">
        <v>0</v>
      </c>
      <c r="G81" s="379" t="s">
        <v>150</v>
      </c>
      <c r="H81" s="372"/>
      <c r="I81" s="64"/>
      <c r="J81" s="180">
        <v>8590371071034</v>
      </c>
      <c r="K81" s="40"/>
      <c r="L81" s="40"/>
      <c r="M81" s="40"/>
      <c r="N81" s="40"/>
      <c r="O81" s="40"/>
      <c r="P81" s="41"/>
      <c r="R81" s="42">
        <v>84149000</v>
      </c>
      <c r="S81" s="43" t="s">
        <v>134</v>
      </c>
    </row>
    <row r="82" spans="1:19" ht="18" customHeight="1">
      <c r="B82" s="128"/>
      <c r="C82" s="174">
        <v>240745</v>
      </c>
      <c r="D82" s="184" t="s">
        <v>64</v>
      </c>
      <c r="E82" s="185">
        <v>290</v>
      </c>
      <c r="F82" s="38">
        <v>0</v>
      </c>
      <c r="G82" s="298" t="s">
        <v>98</v>
      </c>
      <c r="H82" s="299"/>
      <c r="I82" s="64"/>
      <c r="J82" s="180">
        <v>3838942513411</v>
      </c>
      <c r="K82" s="40"/>
      <c r="L82" s="40"/>
      <c r="M82" s="40"/>
      <c r="N82" s="40"/>
      <c r="O82" s="40"/>
      <c r="P82" s="41"/>
      <c r="R82" s="42">
        <v>84149000</v>
      </c>
      <c r="S82" s="43" t="s">
        <v>134</v>
      </c>
    </row>
    <row r="83" spans="1:19" ht="18" customHeight="1">
      <c r="B83" s="153"/>
      <c r="C83" s="174">
        <v>851654</v>
      </c>
      <c r="D83" s="184" t="s">
        <v>57</v>
      </c>
      <c r="E83" s="185">
        <v>290</v>
      </c>
      <c r="F83" s="38">
        <v>0</v>
      </c>
      <c r="G83" s="290" t="s">
        <v>151</v>
      </c>
      <c r="H83" s="291"/>
      <c r="I83" s="64"/>
      <c r="J83" s="177">
        <v>8590371073083</v>
      </c>
      <c r="K83" s="40"/>
      <c r="L83" s="40"/>
      <c r="M83" s="40"/>
      <c r="N83" s="40"/>
      <c r="O83" s="40"/>
      <c r="P83" s="41"/>
      <c r="R83" s="42">
        <v>84149000</v>
      </c>
      <c r="S83" s="43" t="s">
        <v>134</v>
      </c>
    </row>
    <row r="84" spans="1:19" ht="18" customHeight="1">
      <c r="B84" s="153"/>
      <c r="C84" s="174">
        <v>851655</v>
      </c>
      <c r="D84" s="184" t="s">
        <v>58</v>
      </c>
      <c r="E84" s="185">
        <v>290</v>
      </c>
      <c r="F84" s="38">
        <v>0</v>
      </c>
      <c r="G84" s="290" t="s">
        <v>272</v>
      </c>
      <c r="H84" s="291"/>
      <c r="I84" s="64"/>
      <c r="J84" s="177">
        <v>8590371072918</v>
      </c>
      <c r="K84" s="40"/>
      <c r="L84" s="40"/>
      <c r="M84" s="40"/>
      <c r="N84" s="40"/>
      <c r="O84" s="40"/>
      <c r="P84" s="41"/>
      <c r="R84" s="42">
        <v>84149000</v>
      </c>
      <c r="S84" s="43" t="s">
        <v>134</v>
      </c>
    </row>
    <row r="85" spans="1:19" ht="18" customHeight="1">
      <c r="A85" s="128"/>
      <c r="B85" s="128"/>
      <c r="C85" s="174">
        <v>258691</v>
      </c>
      <c r="D85" s="184" t="s">
        <v>73</v>
      </c>
      <c r="E85" s="185">
        <v>290</v>
      </c>
      <c r="F85" s="38">
        <v>0</v>
      </c>
      <c r="G85" s="367" t="s">
        <v>206</v>
      </c>
      <c r="H85" s="368"/>
      <c r="I85" s="64"/>
      <c r="J85" s="177">
        <v>3838942557477</v>
      </c>
      <c r="K85" s="40"/>
      <c r="L85" s="40"/>
      <c r="M85" s="40"/>
      <c r="N85" s="40"/>
      <c r="O85" s="40"/>
      <c r="P85" s="41"/>
      <c r="R85" s="42">
        <v>84149000</v>
      </c>
      <c r="S85" s="43" t="s">
        <v>134</v>
      </c>
    </row>
    <row r="86" spans="1:19" ht="18" customHeight="1">
      <c r="A86" s="128"/>
      <c r="B86" s="128"/>
      <c r="C86" s="174">
        <v>110575</v>
      </c>
      <c r="D86" s="184">
        <v>110575</v>
      </c>
      <c r="E86" s="185">
        <v>290</v>
      </c>
      <c r="F86" s="38">
        <v>0</v>
      </c>
      <c r="G86" s="373" t="s">
        <v>152</v>
      </c>
      <c r="H86" s="374"/>
      <c r="I86" s="64"/>
      <c r="J86" s="177">
        <v>3838942216619</v>
      </c>
      <c r="K86" s="40"/>
      <c r="L86" s="40"/>
      <c r="M86" s="40"/>
      <c r="N86" s="40"/>
      <c r="O86" s="40"/>
      <c r="P86" s="41"/>
      <c r="R86" s="42">
        <v>84149000</v>
      </c>
      <c r="S86" s="43" t="s">
        <v>134</v>
      </c>
    </row>
    <row r="87" spans="1:19" ht="18" customHeight="1">
      <c r="A87" s="128"/>
      <c r="B87" s="128"/>
      <c r="C87" s="170">
        <v>646780</v>
      </c>
      <c r="D87" s="186">
        <v>646780</v>
      </c>
      <c r="E87" s="187">
        <v>390</v>
      </c>
      <c r="F87" s="38">
        <v>0</v>
      </c>
      <c r="G87" s="371" t="s">
        <v>153</v>
      </c>
      <c r="H87" s="372"/>
      <c r="I87" s="64"/>
      <c r="J87" s="177">
        <v>3838786467802</v>
      </c>
      <c r="K87" s="40"/>
      <c r="L87" s="40"/>
      <c r="M87" s="40"/>
      <c r="N87" s="40"/>
      <c r="O87" s="40"/>
      <c r="P87" s="41"/>
      <c r="R87" s="42">
        <v>84149000</v>
      </c>
      <c r="S87" s="43" t="s">
        <v>132</v>
      </c>
    </row>
    <row r="88" spans="1:19" ht="27" customHeight="1">
      <c r="A88" s="128"/>
      <c r="B88" s="128"/>
      <c r="C88" s="174">
        <v>182192</v>
      </c>
      <c r="D88" s="184" t="s">
        <v>74</v>
      </c>
      <c r="E88" s="185">
        <v>390</v>
      </c>
      <c r="F88" s="38">
        <v>0</v>
      </c>
      <c r="G88" s="365" t="s">
        <v>204</v>
      </c>
      <c r="H88" s="366"/>
      <c r="I88" s="64"/>
      <c r="J88" s="177">
        <v>3838942399886</v>
      </c>
      <c r="K88" s="40"/>
      <c r="L88" s="40"/>
      <c r="M88" s="40"/>
      <c r="N88" s="40"/>
      <c r="O88" s="40"/>
      <c r="P88" s="41"/>
      <c r="R88" s="42">
        <v>84149000</v>
      </c>
      <c r="S88" s="43" t="s">
        <v>134</v>
      </c>
    </row>
    <row r="89" spans="1:19" ht="28.5" customHeight="1">
      <c r="A89" s="128"/>
      <c r="B89" s="128"/>
      <c r="C89" s="174">
        <v>330276</v>
      </c>
      <c r="D89" s="184">
        <v>330276</v>
      </c>
      <c r="E89" s="185">
        <v>990</v>
      </c>
      <c r="F89" s="38">
        <v>0</v>
      </c>
      <c r="G89" s="369" t="s">
        <v>201</v>
      </c>
      <c r="H89" s="370"/>
      <c r="I89" s="64"/>
      <c r="J89" s="177">
        <v>8590371066368</v>
      </c>
      <c r="K89" s="40"/>
      <c r="L89" s="40"/>
      <c r="M89" s="40"/>
      <c r="N89" s="40"/>
      <c r="O89" s="40"/>
      <c r="P89" s="41"/>
      <c r="R89" s="42">
        <v>84149000</v>
      </c>
      <c r="S89" s="43" t="s">
        <v>133</v>
      </c>
    </row>
    <row r="90" spans="1:19" ht="18" customHeight="1">
      <c r="A90" s="128"/>
      <c r="B90" s="128"/>
      <c r="C90" s="174">
        <v>322147</v>
      </c>
      <c r="D90" s="188" t="s">
        <v>72</v>
      </c>
      <c r="E90" s="185">
        <v>490</v>
      </c>
      <c r="F90" s="38">
        <v>0</v>
      </c>
      <c r="G90" s="367" t="s">
        <v>202</v>
      </c>
      <c r="H90" s="368"/>
      <c r="I90" s="64"/>
      <c r="J90" s="189">
        <v>3838942718762</v>
      </c>
      <c r="K90" s="40"/>
      <c r="L90" s="40"/>
      <c r="M90" s="40"/>
      <c r="N90" s="40"/>
      <c r="O90" s="40"/>
      <c r="P90" s="41"/>
      <c r="R90" s="42">
        <v>84213920</v>
      </c>
      <c r="S90" s="43" t="s">
        <v>133</v>
      </c>
    </row>
    <row r="91" spans="1:19" ht="18" customHeight="1">
      <c r="A91" s="128"/>
      <c r="B91" s="128"/>
      <c r="C91" s="174">
        <v>841901</v>
      </c>
      <c r="D91" s="175" t="s">
        <v>36</v>
      </c>
      <c r="E91" s="37">
        <v>290</v>
      </c>
      <c r="F91" s="38">
        <v>0</v>
      </c>
      <c r="G91" s="367" t="s">
        <v>203</v>
      </c>
      <c r="H91" s="368"/>
      <c r="I91" s="64"/>
      <c r="J91" s="190">
        <v>8590371027741</v>
      </c>
      <c r="K91" s="40"/>
      <c r="L91" s="40"/>
      <c r="M91" s="40"/>
      <c r="N91" s="40"/>
      <c r="O91" s="40"/>
      <c r="P91" s="41"/>
      <c r="R91" s="42">
        <v>84149000</v>
      </c>
      <c r="S91" s="43" t="s">
        <v>132</v>
      </c>
    </row>
    <row r="92" spans="1:19" ht="18" customHeight="1">
      <c r="C92" s="174">
        <v>841902</v>
      </c>
      <c r="D92" s="175" t="s">
        <v>37</v>
      </c>
      <c r="E92" s="37">
        <v>673</v>
      </c>
      <c r="F92" s="38">
        <v>0</v>
      </c>
      <c r="G92" s="298" t="s">
        <v>99</v>
      </c>
      <c r="H92" s="299"/>
      <c r="I92" s="64"/>
      <c r="J92" s="180">
        <v>8590371027826</v>
      </c>
      <c r="K92" s="40"/>
      <c r="L92" s="40"/>
      <c r="M92" s="40"/>
      <c r="N92" s="40"/>
      <c r="O92" s="40"/>
      <c r="P92" s="41"/>
      <c r="R92" s="42">
        <v>84149000</v>
      </c>
      <c r="S92" s="43" t="s">
        <v>134</v>
      </c>
    </row>
    <row r="93" spans="1:19" ht="18" customHeight="1" thickBot="1">
      <c r="C93" s="191">
        <v>841903</v>
      </c>
      <c r="D93" s="192" t="s">
        <v>6</v>
      </c>
      <c r="E93" s="193">
        <v>290</v>
      </c>
      <c r="F93" s="194">
        <v>0</v>
      </c>
      <c r="G93" s="377" t="s">
        <v>100</v>
      </c>
      <c r="H93" s="378"/>
      <c r="I93" s="64"/>
      <c r="J93" s="195">
        <v>8590371027833</v>
      </c>
      <c r="K93" s="196"/>
      <c r="L93" s="196"/>
      <c r="M93" s="196"/>
      <c r="N93" s="196"/>
      <c r="O93" s="196"/>
      <c r="P93" s="197"/>
      <c r="R93" s="90">
        <v>84213920</v>
      </c>
      <c r="S93" s="91" t="s">
        <v>132</v>
      </c>
    </row>
    <row r="94" spans="1:19" ht="27" customHeight="1" thickBot="1">
      <c r="C94" s="152" t="s">
        <v>40</v>
      </c>
      <c r="K94" s="151"/>
    </row>
    <row r="95" spans="1:19" ht="36.75" customHeight="1">
      <c r="C95" s="154">
        <v>841876</v>
      </c>
      <c r="D95" s="198" t="s">
        <v>1</v>
      </c>
      <c r="E95" s="199">
        <v>99</v>
      </c>
      <c r="F95" s="114">
        <v>0</v>
      </c>
      <c r="G95" s="363" t="s">
        <v>274</v>
      </c>
      <c r="H95" s="364"/>
      <c r="I95" s="200"/>
      <c r="J95" s="201">
        <v>8590371072161</v>
      </c>
      <c r="K95" s="31"/>
      <c r="L95" s="31"/>
      <c r="M95" s="31"/>
      <c r="N95" s="31"/>
      <c r="O95" s="31"/>
      <c r="P95" s="32"/>
      <c r="R95" s="33">
        <v>84149000</v>
      </c>
      <c r="S95" s="34" t="s">
        <v>134</v>
      </c>
    </row>
    <row r="96" spans="1:19" s="44" customFormat="1" ht="18" customHeight="1">
      <c r="A96" s="111"/>
      <c r="B96" s="202"/>
      <c r="C96" s="158">
        <v>408445</v>
      </c>
      <c r="D96" s="203" t="s">
        <v>121</v>
      </c>
      <c r="E96" s="136">
        <v>490</v>
      </c>
      <c r="F96" s="49">
        <v>0</v>
      </c>
      <c r="G96" s="300" t="s">
        <v>207</v>
      </c>
      <c r="H96" s="301"/>
      <c r="I96" s="204"/>
      <c r="J96" s="205">
        <v>3838942862540</v>
      </c>
      <c r="K96" s="52"/>
      <c r="L96" s="52"/>
      <c r="M96" s="52"/>
      <c r="N96" s="52"/>
      <c r="O96" s="52"/>
      <c r="P96" s="53"/>
      <c r="R96" s="54">
        <v>76169100</v>
      </c>
      <c r="S96" s="55" t="s">
        <v>134</v>
      </c>
    </row>
    <row r="97" spans="1:19" s="44" customFormat="1" ht="18" customHeight="1">
      <c r="A97" s="111"/>
      <c r="B97" s="202"/>
      <c r="C97" s="158">
        <v>331263</v>
      </c>
      <c r="D97" s="203" t="s">
        <v>125</v>
      </c>
      <c r="E97" s="136">
        <v>490</v>
      </c>
      <c r="F97" s="49">
        <v>0</v>
      </c>
      <c r="G97" s="300" t="s">
        <v>208</v>
      </c>
      <c r="H97" s="301"/>
      <c r="I97" s="204"/>
      <c r="J97" s="205">
        <v>3838942709050</v>
      </c>
      <c r="K97" s="52"/>
      <c r="L97" s="52"/>
      <c r="M97" s="52"/>
      <c r="N97" s="52"/>
      <c r="O97" s="52"/>
      <c r="P97" s="53"/>
      <c r="R97" s="54">
        <v>76169100</v>
      </c>
      <c r="S97" s="55" t="s">
        <v>134</v>
      </c>
    </row>
    <row r="98" spans="1:19" s="44" customFormat="1" ht="28.9" customHeight="1">
      <c r="A98" s="111"/>
      <c r="B98" s="202"/>
      <c r="C98" s="158">
        <v>434083</v>
      </c>
      <c r="D98" s="203" t="s">
        <v>126</v>
      </c>
      <c r="E98" s="136">
        <v>490</v>
      </c>
      <c r="F98" s="49">
        <v>0</v>
      </c>
      <c r="G98" s="304" t="s">
        <v>273</v>
      </c>
      <c r="H98" s="305"/>
      <c r="I98" s="204"/>
      <c r="J98" s="205">
        <v>3838942951817</v>
      </c>
      <c r="K98" s="52"/>
      <c r="L98" s="52"/>
      <c r="M98" s="52"/>
      <c r="N98" s="52"/>
      <c r="O98" s="52"/>
      <c r="P98" s="53"/>
      <c r="R98" s="54">
        <v>76169100</v>
      </c>
      <c r="S98" s="55" t="s">
        <v>134</v>
      </c>
    </row>
    <row r="99" spans="1:19" s="44" customFormat="1" ht="28.5" customHeight="1">
      <c r="A99" s="111"/>
      <c r="B99" s="202"/>
      <c r="C99" s="158">
        <v>469181</v>
      </c>
      <c r="D99" s="203" t="s">
        <v>127</v>
      </c>
      <c r="E99" s="136">
        <v>490</v>
      </c>
      <c r="F99" s="49">
        <v>0</v>
      </c>
      <c r="G99" s="300" t="s">
        <v>210</v>
      </c>
      <c r="H99" s="301"/>
      <c r="I99" s="204"/>
      <c r="J99" s="205">
        <v>3838942903748</v>
      </c>
      <c r="K99" s="52"/>
      <c r="L99" s="52"/>
      <c r="M99" s="52"/>
      <c r="N99" s="52"/>
      <c r="O99" s="52"/>
      <c r="P99" s="53"/>
      <c r="R99" s="54">
        <v>76169100</v>
      </c>
      <c r="S99" s="55" t="s">
        <v>134</v>
      </c>
    </row>
    <row r="100" spans="1:19" s="44" customFormat="1" ht="28.5" customHeight="1">
      <c r="A100" s="111"/>
      <c r="B100" s="202"/>
      <c r="C100" s="158">
        <v>469182</v>
      </c>
      <c r="D100" s="203" t="s">
        <v>120</v>
      </c>
      <c r="E100" s="136">
        <v>490</v>
      </c>
      <c r="F100" s="49">
        <v>0</v>
      </c>
      <c r="G100" s="300" t="s">
        <v>209</v>
      </c>
      <c r="H100" s="301"/>
      <c r="I100" s="204"/>
      <c r="J100" s="205">
        <v>3838942903755</v>
      </c>
      <c r="K100" s="52"/>
      <c r="L100" s="52"/>
      <c r="M100" s="52"/>
      <c r="N100" s="52"/>
      <c r="O100" s="52"/>
      <c r="P100" s="53"/>
      <c r="R100" s="54">
        <v>76169100</v>
      </c>
      <c r="S100" s="55" t="s">
        <v>134</v>
      </c>
    </row>
    <row r="101" spans="1:19" s="44" customFormat="1" ht="66.599999999999994" customHeight="1">
      <c r="A101" s="111"/>
      <c r="B101" s="202"/>
      <c r="C101" s="158">
        <v>507602</v>
      </c>
      <c r="D101" s="203" t="s">
        <v>122</v>
      </c>
      <c r="E101" s="136">
        <v>490</v>
      </c>
      <c r="F101" s="49">
        <v>0</v>
      </c>
      <c r="G101" s="304" t="s">
        <v>275</v>
      </c>
      <c r="H101" s="305"/>
      <c r="I101" s="204"/>
      <c r="J101" s="205">
        <v>3838785076029</v>
      </c>
      <c r="K101" s="52"/>
      <c r="L101" s="52"/>
      <c r="M101" s="52"/>
      <c r="N101" s="52"/>
      <c r="O101" s="52"/>
      <c r="P101" s="53"/>
      <c r="R101" s="54">
        <v>84149000</v>
      </c>
      <c r="S101" s="55" t="s">
        <v>132</v>
      </c>
    </row>
    <row r="102" spans="1:19" ht="18" customHeight="1">
      <c r="A102" s="111"/>
      <c r="B102" s="206"/>
      <c r="C102" s="207">
        <v>184756</v>
      </c>
      <c r="D102" s="208" t="s">
        <v>124</v>
      </c>
      <c r="E102" s="209">
        <v>490</v>
      </c>
      <c r="F102" s="69">
        <v>0</v>
      </c>
      <c r="G102" s="302" t="s">
        <v>123</v>
      </c>
      <c r="H102" s="303"/>
      <c r="I102" s="200"/>
      <c r="J102" s="210">
        <v>3838942405730</v>
      </c>
      <c r="K102" s="211"/>
      <c r="L102" s="211"/>
      <c r="M102" s="211"/>
      <c r="N102" s="211"/>
      <c r="O102" s="211"/>
      <c r="P102" s="212"/>
      <c r="R102" s="42">
        <v>84149000</v>
      </c>
      <c r="S102" s="43" t="s">
        <v>134</v>
      </c>
    </row>
    <row r="103" spans="1:19" ht="18" customHeight="1">
      <c r="B103" s="128"/>
      <c r="C103" s="174">
        <v>193902</v>
      </c>
      <c r="D103" s="184" t="s">
        <v>89</v>
      </c>
      <c r="E103" s="185">
        <v>590</v>
      </c>
      <c r="F103" s="38">
        <v>0</v>
      </c>
      <c r="G103" s="298" t="s">
        <v>106</v>
      </c>
      <c r="H103" s="299"/>
      <c r="I103" s="64"/>
      <c r="J103" s="213">
        <v>3838942426902</v>
      </c>
      <c r="K103" s="40"/>
      <c r="L103" s="40"/>
      <c r="M103" s="40"/>
      <c r="N103" s="40"/>
      <c r="O103" s="40"/>
      <c r="P103" s="41"/>
      <c r="R103" s="42">
        <v>84149000</v>
      </c>
      <c r="S103" s="43" t="s">
        <v>134</v>
      </c>
    </row>
    <row r="104" spans="1:19" ht="18" customHeight="1">
      <c r="B104" s="128"/>
      <c r="C104" s="174">
        <v>291291</v>
      </c>
      <c r="D104" s="214">
        <v>291291</v>
      </c>
      <c r="E104" s="185">
        <v>650</v>
      </c>
      <c r="F104" s="38">
        <v>0</v>
      </c>
      <c r="G104" s="298" t="s">
        <v>147</v>
      </c>
      <c r="H104" s="299"/>
      <c r="I104" s="64"/>
      <c r="J104" s="213">
        <v>3838942633218</v>
      </c>
      <c r="K104" s="40"/>
      <c r="L104" s="40"/>
      <c r="M104" s="40"/>
      <c r="N104" s="40"/>
      <c r="O104" s="40"/>
      <c r="P104" s="41"/>
      <c r="R104" s="42">
        <v>84149000</v>
      </c>
      <c r="S104" s="43" t="s">
        <v>134</v>
      </c>
    </row>
    <row r="105" spans="1:19" ht="17.25" customHeight="1">
      <c r="B105" s="128"/>
      <c r="C105" s="174">
        <v>194499</v>
      </c>
      <c r="D105" s="214">
        <v>194499</v>
      </c>
      <c r="E105" s="185">
        <v>590</v>
      </c>
      <c r="F105" s="38">
        <v>0</v>
      </c>
      <c r="G105" s="298" t="s">
        <v>148</v>
      </c>
      <c r="H105" s="299"/>
      <c r="I105" s="64"/>
      <c r="J105" s="177">
        <v>3838942428647</v>
      </c>
      <c r="K105" s="40"/>
      <c r="L105" s="40"/>
      <c r="M105" s="40"/>
      <c r="N105" s="40"/>
      <c r="O105" s="40"/>
      <c r="P105" s="41"/>
      <c r="R105" s="42">
        <v>84149000</v>
      </c>
      <c r="S105" s="43" t="s">
        <v>132</v>
      </c>
    </row>
    <row r="106" spans="1:19" ht="18" customHeight="1">
      <c r="B106" s="128"/>
      <c r="C106" s="174">
        <v>320884</v>
      </c>
      <c r="D106" s="215">
        <v>320884</v>
      </c>
      <c r="E106" s="185">
        <v>590</v>
      </c>
      <c r="F106" s="38">
        <v>0</v>
      </c>
      <c r="G106" s="298" t="s">
        <v>107</v>
      </c>
      <c r="H106" s="299"/>
      <c r="I106" s="64"/>
      <c r="J106" s="177">
        <v>3838942696176</v>
      </c>
      <c r="K106" s="40"/>
      <c r="L106" s="40"/>
      <c r="M106" s="40"/>
      <c r="N106" s="40"/>
      <c r="O106" s="40"/>
      <c r="P106" s="41"/>
      <c r="R106" s="42">
        <v>76169100</v>
      </c>
      <c r="S106" s="43" t="s">
        <v>134</v>
      </c>
    </row>
    <row r="107" spans="1:19" ht="34.9" customHeight="1">
      <c r="B107" s="181"/>
      <c r="C107" s="170">
        <v>415600</v>
      </c>
      <c r="D107" s="208" t="s">
        <v>87</v>
      </c>
      <c r="E107" s="187">
        <v>690</v>
      </c>
      <c r="F107" s="79">
        <v>0</v>
      </c>
      <c r="G107" s="353" t="s">
        <v>276</v>
      </c>
      <c r="H107" s="354"/>
      <c r="I107" s="64"/>
      <c r="J107" s="177">
        <v>3838942913686</v>
      </c>
      <c r="K107" s="40"/>
      <c r="L107" s="40"/>
      <c r="M107" s="40"/>
      <c r="N107" s="40"/>
      <c r="O107" s="40"/>
      <c r="P107" s="41"/>
      <c r="R107" s="42">
        <v>76169100</v>
      </c>
      <c r="S107" s="43" t="s">
        <v>134</v>
      </c>
    </row>
    <row r="108" spans="1:19" ht="18" customHeight="1">
      <c r="B108" s="128"/>
      <c r="C108" s="174">
        <v>314145</v>
      </c>
      <c r="D108" s="214">
        <v>314145</v>
      </c>
      <c r="E108" s="185">
        <v>490</v>
      </c>
      <c r="F108" s="38">
        <v>0</v>
      </c>
      <c r="G108" s="367" t="s">
        <v>211</v>
      </c>
      <c r="H108" s="368"/>
      <c r="I108" s="64"/>
      <c r="J108" s="177">
        <v>3838942715006</v>
      </c>
      <c r="K108" s="40"/>
      <c r="L108" s="40"/>
      <c r="M108" s="40"/>
      <c r="N108" s="40"/>
      <c r="O108" s="40"/>
      <c r="P108" s="41"/>
      <c r="R108" s="42">
        <v>84149000</v>
      </c>
      <c r="S108" s="43" t="s">
        <v>134</v>
      </c>
    </row>
    <row r="109" spans="1:19" ht="18" customHeight="1">
      <c r="B109" s="128"/>
      <c r="C109" s="170">
        <v>841869</v>
      </c>
      <c r="D109" s="171">
        <v>841869</v>
      </c>
      <c r="E109" s="185">
        <v>340</v>
      </c>
      <c r="F109" s="38">
        <v>0</v>
      </c>
      <c r="G109" s="298" t="s">
        <v>108</v>
      </c>
      <c r="H109" s="299"/>
      <c r="I109" s="64"/>
      <c r="J109" s="177">
        <v>8590371071027</v>
      </c>
      <c r="K109" s="40"/>
      <c r="L109" s="40"/>
      <c r="M109" s="40"/>
      <c r="N109" s="40"/>
      <c r="O109" s="40"/>
      <c r="P109" s="41"/>
      <c r="R109" s="42">
        <v>84149000</v>
      </c>
      <c r="S109" s="43" t="s">
        <v>134</v>
      </c>
    </row>
    <row r="110" spans="1:19" ht="18" customHeight="1">
      <c r="C110" s="174">
        <v>841862</v>
      </c>
      <c r="D110" s="215" t="s">
        <v>9</v>
      </c>
      <c r="E110" s="216">
        <v>180</v>
      </c>
      <c r="F110" s="38">
        <v>0</v>
      </c>
      <c r="G110" s="355" t="s">
        <v>277</v>
      </c>
      <c r="H110" s="321"/>
      <c r="I110" s="200"/>
      <c r="J110" s="217">
        <v>8590371070198</v>
      </c>
      <c r="K110" s="40"/>
      <c r="L110" s="40"/>
      <c r="M110" s="40"/>
      <c r="N110" s="40"/>
      <c r="O110" s="40"/>
      <c r="P110" s="41"/>
      <c r="R110" s="42">
        <v>84213920</v>
      </c>
      <c r="S110" s="43" t="s">
        <v>134</v>
      </c>
    </row>
    <row r="111" spans="1:19" ht="18" customHeight="1">
      <c r="C111" s="174">
        <v>841863</v>
      </c>
      <c r="D111" s="184" t="s">
        <v>10</v>
      </c>
      <c r="E111" s="216">
        <v>190</v>
      </c>
      <c r="F111" s="38">
        <v>0</v>
      </c>
      <c r="G111" s="318" t="s">
        <v>278</v>
      </c>
      <c r="H111" s="315"/>
      <c r="I111" s="200"/>
      <c r="J111" s="217">
        <v>8590371070204</v>
      </c>
      <c r="K111" s="40"/>
      <c r="L111" s="40"/>
      <c r="M111" s="40"/>
      <c r="N111" s="40"/>
      <c r="O111" s="40"/>
      <c r="P111" s="41"/>
      <c r="R111" s="42">
        <v>84149000</v>
      </c>
      <c r="S111" s="43" t="s">
        <v>134</v>
      </c>
    </row>
    <row r="112" spans="1:19" ht="18" customHeight="1">
      <c r="A112" s="98"/>
      <c r="C112" s="218">
        <v>685939</v>
      </c>
      <c r="D112" s="219">
        <v>685939</v>
      </c>
      <c r="E112" s="185">
        <v>490</v>
      </c>
      <c r="F112" s="38">
        <v>0</v>
      </c>
      <c r="G112" s="296" t="s">
        <v>212</v>
      </c>
      <c r="H112" s="297"/>
      <c r="I112" s="200"/>
      <c r="J112" s="220">
        <v>3838782090110</v>
      </c>
      <c r="K112" s="40"/>
      <c r="L112" s="40"/>
      <c r="M112" s="40"/>
      <c r="N112" s="40"/>
      <c r="O112" s="221"/>
      <c r="P112" s="43"/>
      <c r="R112" s="222"/>
      <c r="S112" s="223"/>
    </row>
    <row r="113" spans="1:19" ht="18" customHeight="1">
      <c r="A113" s="98"/>
      <c r="C113" s="164">
        <v>471918</v>
      </c>
      <c r="D113" s="219">
        <v>471918</v>
      </c>
      <c r="E113" s="185">
        <v>490</v>
      </c>
      <c r="F113" s="38">
        <v>0</v>
      </c>
      <c r="G113" s="296" t="s">
        <v>213</v>
      </c>
      <c r="H113" s="297"/>
      <c r="I113" s="200"/>
      <c r="J113" s="217">
        <v>3838942005015</v>
      </c>
      <c r="K113" s="40"/>
      <c r="L113" s="40"/>
      <c r="M113" s="40"/>
      <c r="N113" s="40"/>
      <c r="O113" s="221"/>
      <c r="P113" s="43"/>
      <c r="R113" s="222"/>
      <c r="S113" s="223"/>
    </row>
    <row r="114" spans="1:19" ht="18" customHeight="1">
      <c r="A114" s="98"/>
      <c r="C114" s="164">
        <v>665076</v>
      </c>
      <c r="D114" s="171">
        <v>665076</v>
      </c>
      <c r="E114" s="185">
        <v>490</v>
      </c>
      <c r="F114" s="38">
        <v>0</v>
      </c>
      <c r="G114" s="296" t="s">
        <v>214</v>
      </c>
      <c r="H114" s="297"/>
      <c r="I114" s="200"/>
      <c r="J114" s="217">
        <v>3838782064272</v>
      </c>
      <c r="K114" s="40"/>
      <c r="L114" s="40"/>
      <c r="M114" s="40"/>
      <c r="N114" s="40"/>
      <c r="O114" s="221"/>
      <c r="P114" s="43"/>
      <c r="R114" s="222"/>
      <c r="S114" s="223"/>
    </row>
    <row r="115" spans="1:19" ht="18" customHeight="1">
      <c r="A115" s="98"/>
      <c r="C115" s="224">
        <v>469181</v>
      </c>
      <c r="D115" s="171">
        <v>469181</v>
      </c>
      <c r="E115" s="185">
        <v>490</v>
      </c>
      <c r="F115" s="38">
        <v>0</v>
      </c>
      <c r="G115" s="296" t="s">
        <v>215</v>
      </c>
      <c r="H115" s="297"/>
      <c r="I115" s="200"/>
      <c r="J115" s="217">
        <v>3838942903748</v>
      </c>
      <c r="K115" s="40"/>
      <c r="L115" s="40"/>
      <c r="M115" s="40"/>
      <c r="N115" s="40"/>
      <c r="O115" s="221"/>
      <c r="P115" s="43"/>
      <c r="R115" s="222"/>
      <c r="S115" s="223"/>
    </row>
    <row r="116" spans="1:19" ht="18" customHeight="1">
      <c r="A116" s="98"/>
      <c r="C116" s="35">
        <v>442905</v>
      </c>
      <c r="D116" s="171">
        <v>442905</v>
      </c>
      <c r="E116" s="185">
        <v>490</v>
      </c>
      <c r="F116" s="38">
        <v>0</v>
      </c>
      <c r="G116" s="296" t="s">
        <v>216</v>
      </c>
      <c r="H116" s="297"/>
      <c r="I116" s="200"/>
      <c r="J116" s="217">
        <v>3838942982156</v>
      </c>
      <c r="K116" s="40"/>
      <c r="L116" s="40"/>
      <c r="M116" s="40"/>
      <c r="N116" s="40"/>
      <c r="O116" s="221"/>
      <c r="P116" s="43"/>
      <c r="R116" s="222"/>
      <c r="S116" s="223"/>
    </row>
    <row r="117" spans="1:19" ht="18" customHeight="1">
      <c r="A117" s="98"/>
      <c r="C117" s="35">
        <v>434083</v>
      </c>
      <c r="D117" s="171">
        <v>434083</v>
      </c>
      <c r="E117" s="185">
        <v>490</v>
      </c>
      <c r="F117" s="38">
        <v>0</v>
      </c>
      <c r="G117" s="296" t="s">
        <v>279</v>
      </c>
      <c r="H117" s="297"/>
      <c r="I117" s="200"/>
      <c r="J117" s="217">
        <v>3838942951817</v>
      </c>
      <c r="K117" s="40"/>
      <c r="L117" s="40"/>
      <c r="M117" s="40"/>
      <c r="N117" s="40"/>
      <c r="O117" s="221"/>
      <c r="P117" s="43"/>
      <c r="R117" s="222"/>
      <c r="S117" s="223"/>
    </row>
    <row r="118" spans="1:19" ht="18" customHeight="1">
      <c r="A118" s="98"/>
      <c r="C118" s="35">
        <v>665077</v>
      </c>
      <c r="D118" s="171">
        <v>665077</v>
      </c>
      <c r="E118" s="185">
        <v>490</v>
      </c>
      <c r="F118" s="38">
        <v>0</v>
      </c>
      <c r="G118" s="296" t="s">
        <v>217</v>
      </c>
      <c r="H118" s="297"/>
      <c r="I118" s="200"/>
      <c r="J118" s="217">
        <v>3838782064289</v>
      </c>
      <c r="K118" s="40"/>
      <c r="L118" s="40"/>
      <c r="M118" s="40"/>
      <c r="N118" s="40"/>
      <c r="O118" s="221"/>
      <c r="P118" s="43"/>
      <c r="R118" s="222"/>
      <c r="S118" s="223"/>
    </row>
    <row r="119" spans="1:19" ht="18" customHeight="1">
      <c r="C119" s="174">
        <v>841864</v>
      </c>
      <c r="D119" s="184" t="s">
        <v>11</v>
      </c>
      <c r="E119" s="216">
        <v>650</v>
      </c>
      <c r="F119" s="38">
        <v>0</v>
      </c>
      <c r="G119" s="358" t="s">
        <v>109</v>
      </c>
      <c r="H119" s="315"/>
      <c r="I119" s="200"/>
      <c r="J119" s="177">
        <v>8590371070549</v>
      </c>
      <c r="K119" s="40"/>
      <c r="L119" s="40"/>
      <c r="M119" s="40"/>
      <c r="N119" s="40"/>
      <c r="O119" s="225"/>
      <c r="P119" s="41"/>
      <c r="R119" s="42">
        <v>84213920</v>
      </c>
      <c r="S119" s="43" t="s">
        <v>134</v>
      </c>
    </row>
    <row r="120" spans="1:19" ht="18" customHeight="1">
      <c r="B120" s="153"/>
      <c r="C120" s="174">
        <v>851664</v>
      </c>
      <c r="D120" s="184" t="s">
        <v>60</v>
      </c>
      <c r="E120" s="216">
        <v>340</v>
      </c>
      <c r="F120" s="38">
        <v>0</v>
      </c>
      <c r="G120" s="314" t="s">
        <v>110</v>
      </c>
      <c r="H120" s="315"/>
      <c r="I120" s="200"/>
      <c r="J120" s="177">
        <v>8590371072956</v>
      </c>
      <c r="K120" s="40"/>
      <c r="L120" s="40"/>
      <c r="M120" s="40"/>
      <c r="N120" s="40"/>
      <c r="O120" s="40"/>
      <c r="P120" s="41"/>
      <c r="R120" s="42">
        <v>84149000</v>
      </c>
      <c r="S120" s="43" t="s">
        <v>134</v>
      </c>
    </row>
    <row r="121" spans="1:19" ht="18" customHeight="1">
      <c r="B121" s="153"/>
      <c r="C121" s="226">
        <v>851665</v>
      </c>
      <c r="D121" s="184" t="s">
        <v>61</v>
      </c>
      <c r="E121" s="216">
        <v>340</v>
      </c>
      <c r="F121" s="38">
        <v>0</v>
      </c>
      <c r="G121" s="316" t="s">
        <v>111</v>
      </c>
      <c r="H121" s="317"/>
      <c r="I121" s="200"/>
      <c r="J121" s="177">
        <v>8590371072994</v>
      </c>
      <c r="K121" s="40"/>
      <c r="L121" s="40"/>
      <c r="M121" s="40"/>
      <c r="N121" s="40"/>
      <c r="O121" s="40"/>
      <c r="P121" s="41"/>
      <c r="R121" s="42">
        <v>84149000</v>
      </c>
      <c r="S121" s="43" t="s">
        <v>134</v>
      </c>
    </row>
    <row r="122" spans="1:19" ht="18" customHeight="1">
      <c r="C122" s="174">
        <v>841865</v>
      </c>
      <c r="D122" s="184" t="s">
        <v>12</v>
      </c>
      <c r="E122" s="216">
        <v>650</v>
      </c>
      <c r="F122" s="38">
        <v>0</v>
      </c>
      <c r="G122" s="318" t="s">
        <v>112</v>
      </c>
      <c r="H122" s="319"/>
      <c r="I122" s="200"/>
      <c r="J122" s="177">
        <v>8590371070556</v>
      </c>
      <c r="K122" s="40"/>
      <c r="L122" s="40"/>
      <c r="M122" s="40"/>
      <c r="N122" s="40"/>
      <c r="O122" s="40"/>
      <c r="P122" s="41"/>
      <c r="R122" s="42">
        <v>84149000</v>
      </c>
      <c r="S122" s="43" t="s">
        <v>134</v>
      </c>
    </row>
    <row r="123" spans="1:19" ht="30" customHeight="1">
      <c r="C123" s="174">
        <v>841866</v>
      </c>
      <c r="D123" s="184" t="s">
        <v>13</v>
      </c>
      <c r="E123" s="216">
        <v>340</v>
      </c>
      <c r="F123" s="38">
        <v>0</v>
      </c>
      <c r="G123" s="357" t="s">
        <v>154</v>
      </c>
      <c r="H123" s="305"/>
      <c r="I123" s="200"/>
      <c r="J123" s="177">
        <v>8590371070563</v>
      </c>
      <c r="K123" s="40"/>
      <c r="L123" s="40"/>
      <c r="M123" s="40"/>
      <c r="N123" s="40"/>
      <c r="O123" s="40"/>
      <c r="P123" s="41"/>
      <c r="R123" s="42">
        <v>84149000</v>
      </c>
      <c r="S123" s="43" t="s">
        <v>134</v>
      </c>
    </row>
    <row r="124" spans="1:19" ht="18" customHeight="1">
      <c r="C124" s="174">
        <v>841867</v>
      </c>
      <c r="D124" s="184" t="s">
        <v>14</v>
      </c>
      <c r="E124" s="185">
        <v>650</v>
      </c>
      <c r="F124" s="38">
        <v>0</v>
      </c>
      <c r="G124" s="361" t="s">
        <v>113</v>
      </c>
      <c r="H124" s="362"/>
      <c r="I124" s="200"/>
      <c r="J124" s="217">
        <v>8590371070990</v>
      </c>
      <c r="K124" s="40"/>
      <c r="L124" s="40"/>
      <c r="M124" s="40"/>
      <c r="N124" s="40"/>
      <c r="O124" s="40"/>
      <c r="P124" s="41"/>
      <c r="R124" s="42">
        <v>84149000</v>
      </c>
      <c r="S124" s="43" t="s">
        <v>134</v>
      </c>
    </row>
    <row r="125" spans="1:19" ht="18" customHeight="1">
      <c r="C125" s="174">
        <v>841868</v>
      </c>
      <c r="D125" s="215" t="s">
        <v>38</v>
      </c>
      <c r="E125" s="185">
        <v>390</v>
      </c>
      <c r="F125" s="38">
        <v>0</v>
      </c>
      <c r="G125" s="320" t="s">
        <v>155</v>
      </c>
      <c r="H125" s="321"/>
      <c r="I125" s="200"/>
      <c r="J125" s="217">
        <v>8590371071003</v>
      </c>
      <c r="K125" s="40"/>
      <c r="L125" s="40"/>
      <c r="M125" s="40"/>
      <c r="N125" s="40"/>
      <c r="O125" s="40"/>
      <c r="P125" s="41"/>
      <c r="R125" s="42">
        <v>84149000</v>
      </c>
      <c r="S125" s="43" t="s">
        <v>134</v>
      </c>
    </row>
    <row r="126" spans="1:19" ht="18" customHeight="1">
      <c r="C126" s="174">
        <v>841869</v>
      </c>
      <c r="D126" s="184" t="s">
        <v>15</v>
      </c>
      <c r="E126" s="185">
        <v>340</v>
      </c>
      <c r="F126" s="38">
        <v>0</v>
      </c>
      <c r="G126" s="356" t="s">
        <v>156</v>
      </c>
      <c r="H126" s="315"/>
      <c r="I126" s="200"/>
      <c r="J126" s="217">
        <v>8590371071027</v>
      </c>
      <c r="K126" s="40"/>
      <c r="L126" s="40"/>
      <c r="M126" s="40"/>
      <c r="N126" s="40"/>
      <c r="O126" s="40"/>
      <c r="P126" s="41"/>
      <c r="R126" s="42">
        <v>84149000</v>
      </c>
      <c r="S126" s="43" t="s">
        <v>134</v>
      </c>
    </row>
    <row r="127" spans="1:19" ht="28.5" customHeight="1">
      <c r="C127" s="174">
        <v>851659</v>
      </c>
      <c r="D127" s="184" t="s">
        <v>4</v>
      </c>
      <c r="E127" s="185">
        <v>690</v>
      </c>
      <c r="F127" s="38">
        <v>0</v>
      </c>
      <c r="G127" s="304" t="s">
        <v>280</v>
      </c>
      <c r="H127" s="305"/>
      <c r="I127" s="200"/>
      <c r="J127" s="217">
        <v>8590371071454</v>
      </c>
      <c r="K127" s="40"/>
      <c r="L127" s="40"/>
      <c r="M127" s="40"/>
      <c r="N127" s="40"/>
      <c r="O127" s="40"/>
      <c r="P127" s="41"/>
      <c r="R127" s="42">
        <v>84213980</v>
      </c>
      <c r="S127" s="43" t="s">
        <v>133</v>
      </c>
    </row>
    <row r="128" spans="1:19" ht="18" customHeight="1">
      <c r="C128" s="174">
        <v>841870</v>
      </c>
      <c r="D128" s="184" t="s">
        <v>41</v>
      </c>
      <c r="E128" s="185">
        <v>690</v>
      </c>
      <c r="F128" s="38">
        <v>0</v>
      </c>
      <c r="G128" s="358" t="s">
        <v>119</v>
      </c>
      <c r="H128" s="315"/>
      <c r="I128" s="200"/>
      <c r="J128" s="177">
        <v>8590371071546</v>
      </c>
      <c r="K128" s="40"/>
      <c r="L128" s="40"/>
      <c r="M128" s="40"/>
      <c r="N128" s="40"/>
      <c r="O128" s="40"/>
      <c r="P128" s="41"/>
      <c r="R128" s="42">
        <v>84149000</v>
      </c>
      <c r="S128" s="43" t="s">
        <v>134</v>
      </c>
    </row>
    <row r="129" spans="2:19" ht="18" customHeight="1">
      <c r="C129" s="174">
        <v>841872</v>
      </c>
      <c r="D129" s="184" t="s">
        <v>2</v>
      </c>
      <c r="E129" s="185">
        <v>890</v>
      </c>
      <c r="F129" s="38">
        <v>0</v>
      </c>
      <c r="G129" s="358" t="s">
        <v>118</v>
      </c>
      <c r="H129" s="315"/>
      <c r="I129" s="200"/>
      <c r="J129" s="177">
        <v>8590371072178</v>
      </c>
      <c r="K129" s="40"/>
      <c r="L129" s="40"/>
      <c r="M129" s="40"/>
      <c r="N129" s="40"/>
      <c r="O129" s="40"/>
      <c r="P129" s="41"/>
      <c r="R129" s="42">
        <v>84149000</v>
      </c>
      <c r="S129" s="43" t="s">
        <v>134</v>
      </c>
    </row>
    <row r="130" spans="2:19" ht="30.75" customHeight="1">
      <c r="C130" s="174">
        <v>841873</v>
      </c>
      <c r="D130" s="184" t="s">
        <v>3</v>
      </c>
      <c r="E130" s="185">
        <v>650</v>
      </c>
      <c r="F130" s="38">
        <v>0</v>
      </c>
      <c r="G130" s="357" t="s">
        <v>157</v>
      </c>
      <c r="H130" s="305"/>
      <c r="I130" s="200"/>
      <c r="J130" s="177">
        <v>8590371072215</v>
      </c>
      <c r="K130" s="40"/>
      <c r="L130" s="40"/>
      <c r="M130" s="40"/>
      <c r="N130" s="40"/>
      <c r="O130" s="40"/>
      <c r="P130" s="41"/>
      <c r="R130" s="42">
        <v>84149000</v>
      </c>
      <c r="S130" s="43" t="s">
        <v>134</v>
      </c>
    </row>
    <row r="131" spans="2:19" ht="18" customHeight="1">
      <c r="C131" s="174">
        <v>841874</v>
      </c>
      <c r="D131" s="184" t="s">
        <v>52</v>
      </c>
      <c r="E131" s="185">
        <v>650</v>
      </c>
      <c r="F131" s="38">
        <v>0</v>
      </c>
      <c r="G131" s="227" t="s">
        <v>117</v>
      </c>
      <c r="H131" s="228"/>
      <c r="I131" s="200"/>
      <c r="J131" s="177">
        <v>8590371072505</v>
      </c>
      <c r="K131" s="40"/>
      <c r="L131" s="40"/>
      <c r="M131" s="40"/>
      <c r="N131" s="40"/>
      <c r="O131" s="40"/>
      <c r="P131" s="41"/>
      <c r="R131" s="42">
        <v>84149000</v>
      </c>
      <c r="S131" s="43" t="s">
        <v>134</v>
      </c>
    </row>
    <row r="132" spans="2:19" ht="18" customHeight="1">
      <c r="C132" s="174">
        <v>841875</v>
      </c>
      <c r="D132" s="184" t="s">
        <v>53</v>
      </c>
      <c r="E132" s="185">
        <v>650</v>
      </c>
      <c r="F132" s="38">
        <v>0</v>
      </c>
      <c r="G132" s="229" t="s">
        <v>281</v>
      </c>
      <c r="H132" s="228"/>
      <c r="I132" s="200"/>
      <c r="J132" s="177">
        <v>8590371072833</v>
      </c>
      <c r="K132" s="40"/>
      <c r="L132" s="40"/>
      <c r="M132" s="40"/>
      <c r="N132" s="40"/>
      <c r="O132" s="40"/>
      <c r="P132" s="41"/>
      <c r="R132" s="42">
        <v>84149000</v>
      </c>
      <c r="S132" s="43" t="s">
        <v>134</v>
      </c>
    </row>
    <row r="133" spans="2:19" ht="18" customHeight="1">
      <c r="B133" s="128"/>
      <c r="C133" s="174">
        <v>240818</v>
      </c>
      <c r="D133" s="184" t="s">
        <v>63</v>
      </c>
      <c r="E133" s="185">
        <v>550</v>
      </c>
      <c r="F133" s="38">
        <v>0</v>
      </c>
      <c r="G133" s="284" t="s">
        <v>282</v>
      </c>
      <c r="H133" s="228"/>
      <c r="I133" s="200"/>
      <c r="J133" s="177">
        <v>3838942513749</v>
      </c>
      <c r="K133" s="40"/>
      <c r="L133" s="40"/>
      <c r="M133" s="40"/>
      <c r="N133" s="40"/>
      <c r="O133" s="40"/>
      <c r="P133" s="41"/>
      <c r="R133" s="42">
        <v>84149000</v>
      </c>
      <c r="S133" s="43" t="s">
        <v>134</v>
      </c>
    </row>
    <row r="134" spans="2:19" ht="18" customHeight="1">
      <c r="C134" s="174">
        <v>841858</v>
      </c>
      <c r="D134" s="208" t="s">
        <v>8</v>
      </c>
      <c r="E134" s="230">
        <v>390</v>
      </c>
      <c r="F134" s="63">
        <v>0</v>
      </c>
      <c r="G134" s="292" t="s">
        <v>114</v>
      </c>
      <c r="H134" s="293"/>
      <c r="I134" s="200"/>
      <c r="J134" s="177">
        <v>8590371028069</v>
      </c>
      <c r="K134" s="40"/>
      <c r="L134" s="40"/>
      <c r="M134" s="40"/>
      <c r="N134" s="40"/>
      <c r="O134" s="40"/>
      <c r="P134" s="41"/>
      <c r="R134" s="42">
        <v>84149000</v>
      </c>
      <c r="S134" s="43" t="s">
        <v>134</v>
      </c>
    </row>
    <row r="135" spans="2:19" ht="18" customHeight="1">
      <c r="C135" s="174">
        <v>841860</v>
      </c>
      <c r="D135" s="184" t="s">
        <v>76</v>
      </c>
      <c r="E135" s="216">
        <v>410</v>
      </c>
      <c r="F135" s="38">
        <v>0</v>
      </c>
      <c r="G135" s="358" t="s">
        <v>115</v>
      </c>
      <c r="H135" s="319"/>
      <c r="I135" s="200"/>
      <c r="J135" s="217">
        <v>8590371027970</v>
      </c>
      <c r="K135" s="40"/>
      <c r="L135" s="40"/>
      <c r="M135" s="40"/>
      <c r="N135" s="40"/>
      <c r="O135" s="40"/>
      <c r="P135" s="41"/>
      <c r="R135" s="42">
        <v>84213980</v>
      </c>
      <c r="S135" s="43" t="s">
        <v>132</v>
      </c>
    </row>
    <row r="136" spans="2:19" ht="18" customHeight="1" thickBot="1">
      <c r="C136" s="191">
        <v>841861</v>
      </c>
      <c r="D136" s="231" t="s">
        <v>75</v>
      </c>
      <c r="E136" s="232">
        <v>390</v>
      </c>
      <c r="F136" s="194">
        <v>0</v>
      </c>
      <c r="G136" s="351" t="s">
        <v>116</v>
      </c>
      <c r="H136" s="352"/>
      <c r="I136" s="200"/>
      <c r="J136" s="233">
        <v>8590371028021</v>
      </c>
      <c r="K136" s="196"/>
      <c r="L136" s="196"/>
      <c r="M136" s="196"/>
      <c r="N136" s="196"/>
      <c r="O136" s="196"/>
      <c r="P136" s="197"/>
      <c r="R136" s="90">
        <v>84213980</v>
      </c>
      <c r="S136" s="91" t="s">
        <v>132</v>
      </c>
    </row>
    <row r="137" spans="2:19" ht="21" customHeight="1" thickBot="1">
      <c r="C137" s="152" t="s">
        <v>16</v>
      </c>
      <c r="K137" s="151"/>
    </row>
    <row r="138" spans="2:19" ht="18" customHeight="1">
      <c r="C138" s="154">
        <v>841877</v>
      </c>
      <c r="D138" s="234" t="s">
        <v>17</v>
      </c>
      <c r="E138" s="28">
        <v>149</v>
      </c>
      <c r="F138" s="114">
        <v>0</v>
      </c>
      <c r="G138" s="359" t="s">
        <v>20</v>
      </c>
      <c r="H138" s="360"/>
      <c r="I138" s="64"/>
      <c r="J138" s="235">
        <v>8590371028519</v>
      </c>
      <c r="K138" s="31"/>
      <c r="L138" s="31"/>
      <c r="M138" s="31"/>
      <c r="N138" s="31"/>
      <c r="O138" s="31"/>
      <c r="P138" s="32"/>
      <c r="R138" s="33">
        <v>73219000</v>
      </c>
      <c r="S138" s="34" t="s">
        <v>134</v>
      </c>
    </row>
    <row r="139" spans="2:19" ht="18" customHeight="1">
      <c r="C139" s="174">
        <v>841878</v>
      </c>
      <c r="D139" s="236" t="s">
        <v>82</v>
      </c>
      <c r="E139" s="37">
        <v>49</v>
      </c>
      <c r="F139" s="38">
        <v>0</v>
      </c>
      <c r="G139" s="308" t="s">
        <v>21</v>
      </c>
      <c r="H139" s="309"/>
      <c r="I139" s="64"/>
      <c r="J139" s="177">
        <v>8590371028618</v>
      </c>
      <c r="K139" s="40"/>
      <c r="L139" s="40"/>
      <c r="M139" s="40"/>
      <c r="N139" s="40"/>
      <c r="O139" s="40"/>
      <c r="P139" s="41"/>
      <c r="R139" s="42">
        <v>85169000</v>
      </c>
      <c r="S139" s="43" t="s">
        <v>134</v>
      </c>
    </row>
    <row r="140" spans="2:19" ht="18" customHeight="1">
      <c r="C140" s="174">
        <v>841879</v>
      </c>
      <c r="D140" s="236" t="s">
        <v>18</v>
      </c>
      <c r="E140" s="37">
        <v>179</v>
      </c>
      <c r="F140" s="38">
        <v>0</v>
      </c>
      <c r="G140" s="308" t="s">
        <v>22</v>
      </c>
      <c r="H140" s="309"/>
      <c r="I140" s="64"/>
      <c r="J140" s="177">
        <v>8590371028526</v>
      </c>
      <c r="K140" s="40"/>
      <c r="L140" s="40"/>
      <c r="M140" s="40"/>
      <c r="N140" s="40"/>
      <c r="O140" s="40"/>
      <c r="P140" s="41"/>
      <c r="R140" s="42">
        <v>73219000</v>
      </c>
      <c r="S140" s="43" t="s">
        <v>134</v>
      </c>
    </row>
    <row r="141" spans="2:19" ht="18" customHeight="1">
      <c r="C141" s="174">
        <v>841880</v>
      </c>
      <c r="D141" s="236" t="s">
        <v>83</v>
      </c>
      <c r="E141" s="37">
        <v>54</v>
      </c>
      <c r="F141" s="38">
        <v>0</v>
      </c>
      <c r="G141" s="294" t="s">
        <v>23</v>
      </c>
      <c r="H141" s="295"/>
      <c r="I141" s="64"/>
      <c r="J141" s="177">
        <v>8590371028625</v>
      </c>
      <c r="K141" s="40"/>
      <c r="L141" s="40"/>
      <c r="M141" s="40"/>
      <c r="N141" s="40"/>
      <c r="O141" s="40"/>
      <c r="P141" s="41"/>
      <c r="R141" s="42">
        <v>85169000</v>
      </c>
      <c r="S141" s="43" t="s">
        <v>134</v>
      </c>
    </row>
    <row r="142" spans="2:19" ht="18" customHeight="1">
      <c r="C142" s="174">
        <v>841881</v>
      </c>
      <c r="D142" s="236" t="s">
        <v>19</v>
      </c>
      <c r="E142" s="37">
        <v>219</v>
      </c>
      <c r="F142" s="38">
        <v>0</v>
      </c>
      <c r="G142" s="294" t="s">
        <v>24</v>
      </c>
      <c r="H142" s="295"/>
      <c r="I142" s="64"/>
      <c r="J142" s="177">
        <v>8590371028533</v>
      </c>
      <c r="K142" s="40"/>
      <c r="L142" s="40"/>
      <c r="M142" s="40"/>
      <c r="N142" s="40"/>
      <c r="O142" s="40"/>
      <c r="P142" s="41"/>
      <c r="R142" s="42">
        <v>85169000</v>
      </c>
      <c r="S142" s="43" t="s">
        <v>134</v>
      </c>
    </row>
    <row r="143" spans="2:19" ht="18" customHeight="1" thickBot="1">
      <c r="C143" s="191">
        <v>841882</v>
      </c>
      <c r="D143" s="237" t="s">
        <v>84</v>
      </c>
      <c r="E143" s="193">
        <v>59</v>
      </c>
      <c r="F143" s="194">
        <v>0</v>
      </c>
      <c r="G143" s="349" t="s">
        <v>25</v>
      </c>
      <c r="H143" s="350"/>
      <c r="I143" s="64"/>
      <c r="J143" s="195">
        <v>8590371028632</v>
      </c>
      <c r="K143" s="196"/>
      <c r="L143" s="196"/>
      <c r="M143" s="196"/>
      <c r="N143" s="196"/>
      <c r="O143" s="196"/>
      <c r="P143" s="197"/>
      <c r="R143" s="90">
        <v>85169000</v>
      </c>
      <c r="S143" s="91" t="s">
        <v>134</v>
      </c>
    </row>
    <row r="144" spans="2:19" ht="21" customHeight="1" thickBot="1">
      <c r="C144" s="152" t="s">
        <v>26</v>
      </c>
      <c r="K144" s="151"/>
    </row>
    <row r="145" spans="2:19" ht="18" customHeight="1">
      <c r="C145" s="154">
        <v>841906</v>
      </c>
      <c r="D145" s="155" t="s">
        <v>27</v>
      </c>
      <c r="E145" s="28">
        <v>299</v>
      </c>
      <c r="F145" s="114">
        <v>0</v>
      </c>
      <c r="G145" s="359" t="s">
        <v>31</v>
      </c>
      <c r="H145" s="360"/>
      <c r="I145" s="64"/>
      <c r="J145" s="235">
        <v>8590371027581</v>
      </c>
      <c r="K145" s="31"/>
      <c r="L145" s="31"/>
      <c r="M145" s="31"/>
      <c r="N145" s="31"/>
      <c r="O145" s="31"/>
      <c r="P145" s="32"/>
      <c r="R145" s="33">
        <v>84149000</v>
      </c>
      <c r="S145" s="34" t="s">
        <v>134</v>
      </c>
    </row>
    <row r="146" spans="2:19" ht="18" customHeight="1">
      <c r="C146" s="174">
        <v>841907</v>
      </c>
      <c r="D146" s="175" t="s">
        <v>28</v>
      </c>
      <c r="E146" s="37">
        <v>349</v>
      </c>
      <c r="F146" s="38">
        <v>0</v>
      </c>
      <c r="G146" s="308" t="s">
        <v>32</v>
      </c>
      <c r="H146" s="309"/>
      <c r="I146" s="64"/>
      <c r="J146" s="177">
        <v>8590371027598</v>
      </c>
      <c r="K146" s="40"/>
      <c r="L146" s="40"/>
      <c r="M146" s="40"/>
      <c r="N146" s="40"/>
      <c r="O146" s="40"/>
      <c r="P146" s="41"/>
      <c r="R146" s="42">
        <v>84149000</v>
      </c>
      <c r="S146" s="43" t="s">
        <v>134</v>
      </c>
    </row>
    <row r="147" spans="2:19" ht="18" customHeight="1">
      <c r="C147" s="174">
        <v>841904</v>
      </c>
      <c r="D147" s="175" t="s">
        <v>29</v>
      </c>
      <c r="E147" s="37">
        <v>99</v>
      </c>
      <c r="F147" s="38">
        <v>0</v>
      </c>
      <c r="G147" s="308" t="s">
        <v>39</v>
      </c>
      <c r="H147" s="309"/>
      <c r="I147" s="64"/>
      <c r="J147" s="180">
        <v>8590371070211</v>
      </c>
      <c r="K147" s="40"/>
      <c r="L147" s="40"/>
      <c r="M147" s="40"/>
      <c r="N147" s="40"/>
      <c r="O147" s="40"/>
      <c r="P147" s="41"/>
      <c r="R147" s="42">
        <v>84149000</v>
      </c>
      <c r="S147" s="43" t="s">
        <v>134</v>
      </c>
    </row>
    <row r="148" spans="2:19" ht="18" customHeight="1" thickBot="1">
      <c r="C148" s="191">
        <v>841905</v>
      </c>
      <c r="D148" s="192" t="s">
        <v>30</v>
      </c>
      <c r="E148" s="193">
        <v>109</v>
      </c>
      <c r="F148" s="194">
        <v>0</v>
      </c>
      <c r="G148" s="347" t="s">
        <v>43</v>
      </c>
      <c r="H148" s="348"/>
      <c r="I148" s="64"/>
      <c r="J148" s="238">
        <v>8590371070396</v>
      </c>
      <c r="K148" s="196"/>
      <c r="L148" s="196"/>
      <c r="M148" s="196"/>
      <c r="N148" s="196"/>
      <c r="O148" s="196"/>
      <c r="P148" s="197"/>
      <c r="R148" s="90">
        <v>84149000</v>
      </c>
      <c r="S148" s="91" t="s">
        <v>134</v>
      </c>
    </row>
    <row r="149" spans="2:19" ht="6.75" customHeight="1">
      <c r="D149" s="239"/>
      <c r="E149" s="240"/>
      <c r="F149" s="241"/>
      <c r="G149" s="64"/>
      <c r="H149" s="64"/>
      <c r="I149" s="64"/>
    </row>
    <row r="150" spans="2:19" ht="14.25" customHeight="1">
      <c r="D150" s="239"/>
      <c r="E150" s="240"/>
      <c r="F150" s="241"/>
      <c r="G150" s="64"/>
      <c r="H150" s="64"/>
      <c r="I150" s="64"/>
    </row>
    <row r="151" spans="2:19" ht="19.5" customHeight="1">
      <c r="C151" s="241"/>
      <c r="D151" s="241"/>
      <c r="E151" s="241"/>
      <c r="F151" s="241"/>
      <c r="G151" s="64"/>
      <c r="H151" s="64"/>
      <c r="I151" s="64"/>
    </row>
    <row r="152" spans="2:19" ht="22.9" customHeight="1">
      <c r="C152" s="285" t="s">
        <v>145</v>
      </c>
      <c r="D152" s="285"/>
      <c r="E152" s="242"/>
      <c r="F152" s="241"/>
      <c r="G152" s="64"/>
      <c r="H152" s="64"/>
      <c r="I152" s="64"/>
    </row>
    <row r="153" spans="2:19" ht="22.9" customHeight="1">
      <c r="B153" s="243"/>
      <c r="C153" s="283" t="s">
        <v>80</v>
      </c>
      <c r="D153" s="244"/>
      <c r="E153" s="244"/>
      <c r="F153" s="245"/>
      <c r="G153" s="149"/>
      <c r="H153" s="149"/>
      <c r="I153" s="246"/>
      <c r="J153" s="247"/>
      <c r="K153" s="246"/>
      <c r="L153" s="248"/>
      <c r="M153" s="151"/>
      <c r="N153" s="151"/>
      <c r="O153" s="151"/>
      <c r="P153" s="151"/>
      <c r="R153" s="151"/>
      <c r="S153" s="151"/>
    </row>
    <row r="154" spans="2:19" ht="22.9" customHeight="1">
      <c r="C154" s="282" t="s">
        <v>266</v>
      </c>
      <c r="D154" s="239"/>
      <c r="E154" s="240"/>
      <c r="F154" s="241"/>
      <c r="G154" s="64"/>
      <c r="H154" s="64"/>
      <c r="I154" s="64"/>
    </row>
    <row r="155" spans="2:19" ht="14.25" customHeight="1">
      <c r="C155" s="282"/>
      <c r="D155" s="239"/>
      <c r="E155" s="240"/>
      <c r="F155" s="241"/>
      <c r="G155" s="64"/>
      <c r="H155" s="64"/>
      <c r="I155" s="64"/>
    </row>
    <row r="156" spans="2:19" ht="27" customHeight="1">
      <c r="C156" s="249" t="s">
        <v>158</v>
      </c>
      <c r="E156" s="250"/>
      <c r="F156" s="251"/>
      <c r="G156" s="252"/>
      <c r="H156" s="64"/>
      <c r="I156" s="64"/>
    </row>
    <row r="157" spans="2:19" ht="21.75" customHeight="1">
      <c r="C157" s="253" t="s">
        <v>163</v>
      </c>
      <c r="D157" s="8"/>
    </row>
    <row r="158" spans="2:19" ht="15" customHeight="1">
      <c r="C158" s="254" t="s">
        <v>45</v>
      </c>
      <c r="D158" s="8"/>
    </row>
    <row r="159" spans="2:19" ht="8.25" customHeight="1">
      <c r="C159" s="254"/>
      <c r="D159" s="8"/>
    </row>
    <row r="160" spans="2:19">
      <c r="C160" s="255"/>
      <c r="E160" s="256"/>
      <c r="F160" s="257"/>
      <c r="G160" s="258"/>
    </row>
    <row r="161" spans="3:9" ht="14.25" customHeight="1">
      <c r="C161" s="259"/>
      <c r="E161" s="256"/>
      <c r="F161" s="257"/>
      <c r="G161" s="258"/>
    </row>
    <row r="162" spans="3:9">
      <c r="E162" s="256"/>
      <c r="F162" s="257"/>
      <c r="G162" s="258"/>
    </row>
    <row r="163" spans="3:9" ht="19.5">
      <c r="C163" s="111"/>
      <c r="G163" s="345" t="s">
        <v>267</v>
      </c>
      <c r="H163" s="346"/>
    </row>
    <row r="164" spans="3:9">
      <c r="I164" s="260"/>
    </row>
  </sheetData>
  <mergeCells count="145">
    <mergeCell ref="S8:S10"/>
    <mergeCell ref="G68:H68"/>
    <mergeCell ref="G16:H16"/>
    <mergeCell ref="G25:H25"/>
    <mergeCell ref="G40:H40"/>
    <mergeCell ref="G37:H37"/>
    <mergeCell ref="G39:H39"/>
    <mergeCell ref="G38:H38"/>
    <mergeCell ref="G33:H33"/>
    <mergeCell ref="G26:H26"/>
    <mergeCell ref="G28:H28"/>
    <mergeCell ref="G24:H24"/>
    <mergeCell ref="G34:H34"/>
    <mergeCell ref="G21:H21"/>
    <mergeCell ref="G43:H43"/>
    <mergeCell ref="G42:H42"/>
    <mergeCell ref="G56:H56"/>
    <mergeCell ref="G44:H44"/>
    <mergeCell ref="G52:H52"/>
    <mergeCell ref="G54:H54"/>
    <mergeCell ref="G55:H55"/>
    <mergeCell ref="G50:H50"/>
    <mergeCell ref="G27:H27"/>
    <mergeCell ref="G29:H29"/>
    <mergeCell ref="G30:H30"/>
    <mergeCell ref="G19:H19"/>
    <mergeCell ref="G20:H20"/>
    <mergeCell ref="G22:H22"/>
    <mergeCell ref="G51:H51"/>
    <mergeCell ref="G46:H46"/>
    <mergeCell ref="G41:H41"/>
    <mergeCell ref="G48:H48"/>
    <mergeCell ref="G32:H32"/>
    <mergeCell ref="G35:H35"/>
    <mergeCell ref="F1:H1"/>
    <mergeCell ref="C5:H5"/>
    <mergeCell ref="G8:G10"/>
    <mergeCell ref="H9:H10"/>
    <mergeCell ref="G2:H2"/>
    <mergeCell ref="C6:H6"/>
    <mergeCell ref="C8:C10"/>
    <mergeCell ref="D8:D10"/>
    <mergeCell ref="G23:H23"/>
    <mergeCell ref="G18:H18"/>
    <mergeCell ref="G36:H36"/>
    <mergeCell ref="G81:H81"/>
    <mergeCell ref="G47:H47"/>
    <mergeCell ref="G45:H45"/>
    <mergeCell ref="G58:H58"/>
    <mergeCell ref="G59:H59"/>
    <mergeCell ref="G75:H75"/>
    <mergeCell ref="G71:H71"/>
    <mergeCell ref="G80:H80"/>
    <mergeCell ref="G79:H79"/>
    <mergeCell ref="G77:H77"/>
    <mergeCell ref="G67:H67"/>
    <mergeCell ref="G74:H74"/>
    <mergeCell ref="G70:H70"/>
    <mergeCell ref="G72:H72"/>
    <mergeCell ref="G73:H73"/>
    <mergeCell ref="G89:H89"/>
    <mergeCell ref="G87:H87"/>
    <mergeCell ref="G86:H86"/>
    <mergeCell ref="G85:H85"/>
    <mergeCell ref="G111:H111"/>
    <mergeCell ref="G63:H63"/>
    <mergeCell ref="G103:H103"/>
    <mergeCell ref="G104:H104"/>
    <mergeCell ref="G108:H108"/>
    <mergeCell ref="G106:H106"/>
    <mergeCell ref="G93:H93"/>
    <mergeCell ref="G91:H91"/>
    <mergeCell ref="G82:H82"/>
    <mergeCell ref="G163:H163"/>
    <mergeCell ref="G148:H148"/>
    <mergeCell ref="G146:H146"/>
    <mergeCell ref="G147:H147"/>
    <mergeCell ref="G143:H143"/>
    <mergeCell ref="G136:H136"/>
    <mergeCell ref="G140:H140"/>
    <mergeCell ref="G141:H141"/>
    <mergeCell ref="G107:H107"/>
    <mergeCell ref="G110:H110"/>
    <mergeCell ref="G126:H126"/>
    <mergeCell ref="G123:H123"/>
    <mergeCell ref="G128:H128"/>
    <mergeCell ref="G145:H145"/>
    <mergeCell ref="G124:H124"/>
    <mergeCell ref="G135:H135"/>
    <mergeCell ref="G129:H129"/>
    <mergeCell ref="G130:H130"/>
    <mergeCell ref="G138:H138"/>
    <mergeCell ref="G115:H115"/>
    <mergeCell ref="G119:H119"/>
    <mergeCell ref="G127:H127"/>
    <mergeCell ref="G109:H109"/>
    <mergeCell ref="G116:H116"/>
    <mergeCell ref="G125:H125"/>
    <mergeCell ref="R8:R10"/>
    <mergeCell ref="M8:M10"/>
    <mergeCell ref="G13:H13"/>
    <mergeCell ref="G14:H14"/>
    <mergeCell ref="G17:H17"/>
    <mergeCell ref="G12:H12"/>
    <mergeCell ref="G15:H15"/>
    <mergeCell ref="P8:P10"/>
    <mergeCell ref="O8:O10"/>
    <mergeCell ref="J8:J10"/>
    <mergeCell ref="L8:L10"/>
    <mergeCell ref="N8:N10"/>
    <mergeCell ref="K8:K10"/>
    <mergeCell ref="G78:H78"/>
    <mergeCell ref="G117:H117"/>
    <mergeCell ref="G118:H118"/>
    <mergeCell ref="G99:H99"/>
    <mergeCell ref="G95:H95"/>
    <mergeCell ref="G96:H96"/>
    <mergeCell ref="G92:H92"/>
    <mergeCell ref="G84:H84"/>
    <mergeCell ref="G88:H88"/>
    <mergeCell ref="G90:H90"/>
    <mergeCell ref="C152:D152"/>
    <mergeCell ref="G49:H49"/>
    <mergeCell ref="G53:H53"/>
    <mergeCell ref="G76:H76"/>
    <mergeCell ref="G134:H134"/>
    <mergeCell ref="G142:H142"/>
    <mergeCell ref="G112:H112"/>
    <mergeCell ref="G113:H113"/>
    <mergeCell ref="G114:H114"/>
    <mergeCell ref="G105:H105"/>
    <mergeCell ref="G100:H100"/>
    <mergeCell ref="G102:H102"/>
    <mergeCell ref="G101:H101"/>
    <mergeCell ref="G97:H97"/>
    <mergeCell ref="G61:H61"/>
    <mergeCell ref="G139:H139"/>
    <mergeCell ref="G60:H60"/>
    <mergeCell ref="G57:H57"/>
    <mergeCell ref="G66:H66"/>
    <mergeCell ref="G120:H120"/>
    <mergeCell ref="G98:H98"/>
    <mergeCell ref="G121:H121"/>
    <mergeCell ref="G83:H83"/>
    <mergeCell ref="G122:H122"/>
  </mergeCells>
  <phoneticPr fontId="0" type="noConversion"/>
  <pageMargins left="0.28999999999999998" right="0.15748031496062992" top="0.28000000000000003" bottom="0.17" header="0.42" footer="0.17"/>
  <pageSetup paperSize="9" scale="63" orientation="portrait" r:id="rId1"/>
  <headerFooter alignWithMargins="0"/>
  <rowBreaks count="3" manualBreakCount="3">
    <brk id="44" min="1" max="7" man="1"/>
    <brk id="63" min="1" max="7" man="1"/>
    <brk id="122"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Odsavače par MORA</vt:lpstr>
      <vt:lpstr>'Odsavače par MORA'!Názvy_tisku</vt:lpstr>
      <vt:lpstr>'Odsavače par MORA'!Oblast_tisku</vt:lpstr>
    </vt:vector>
  </TitlesOfParts>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is810857</dc:creator>
  <cp:lastModifiedBy>Gallo Marek</cp:lastModifiedBy>
  <cp:lastPrinted>2015-02-13T14:50:59Z</cp:lastPrinted>
  <dcterms:created xsi:type="dcterms:W3CDTF">2004-02-25T08:30:36Z</dcterms:created>
  <dcterms:modified xsi:type="dcterms:W3CDTF">2019-08-21T14:05:52Z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CENÍK MORA LOG 04-2014_ODSAVAČE.xls</vt:lpwstr>
  </property>
</Properties>
</file>