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llo_ma\Desktop\Documents\GORENJE SK\Cenník spotrebičov MORA\"/>
    </mc:Choice>
  </mc:AlternateContent>
  <bookViews>
    <workbookView xWindow="0" yWindow="0" windowWidth="19200" windowHeight="104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List1!$A$1:$J$76</definedName>
    <definedName name="_xlnm.Print_Titles" localSheetId="0">List1!$9:$11</definedName>
  </definedNames>
  <calcPr calcId="171027"/>
</workbook>
</file>

<file path=xl/calcChain.xml><?xml version="1.0" encoding="utf-8"?>
<calcChain xmlns="http://schemas.openxmlformats.org/spreadsheetml/2006/main">
  <c r="R59" i="1" l="1"/>
  <c r="R58" i="1"/>
  <c r="R34" i="1"/>
  <c r="R33" i="1"/>
  <c r="R32" i="1"/>
</calcChain>
</file>

<file path=xl/sharedStrings.xml><?xml version="1.0" encoding="utf-8"?>
<sst xmlns="http://schemas.openxmlformats.org/spreadsheetml/2006/main" count="273" uniqueCount="141">
  <si>
    <t>GORENJE Slovakia, s.r.o., obch. skupina MORA, Karadžičova 8/A, 821 08   Bratislava</t>
  </si>
  <si>
    <t xml:space="preserve">         www.mora.sk</t>
  </si>
  <si>
    <t xml:space="preserve">CENNÍK VOĽNE STOJACICH SPOTREBIČOV MORA    </t>
  </si>
  <si>
    <t>SAP kód</t>
  </si>
  <si>
    <t>Typ výrobku       2017</t>
  </si>
  <si>
    <t>Bežná cena s DPH</t>
  </si>
  <si>
    <t>RP s DPH</t>
  </si>
  <si>
    <t>Popis výrobku</t>
  </si>
  <si>
    <t>Príslušenstvo</t>
  </si>
  <si>
    <t>EAN CODE</t>
  </si>
  <si>
    <t>Váha výrobku netto [kg]</t>
  </si>
  <si>
    <t>Váha výrobku brutto [kg]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</si>
  <si>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</si>
  <si>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</si>
  <si>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</si>
  <si>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</si>
  <si>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</si>
  <si>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</si>
  <si>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</si>
  <si>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Colný kód výrobku</t>
  </si>
  <si>
    <t>Krajina pôvodu</t>
  </si>
  <si>
    <t>MAXI pekáč</t>
  </si>
  <si>
    <t>plech</t>
  </si>
  <si>
    <t>rošt</t>
  </si>
  <si>
    <t>Plynové sporáky šírka 50cm</t>
  </si>
  <si>
    <t>N</t>
  </si>
  <si>
    <t>P 151 BW</t>
  </si>
  <si>
    <t>CZ</t>
  </si>
  <si>
    <t>P</t>
  </si>
  <si>
    <t>P 161 AW</t>
  </si>
  <si>
    <t>P 162 AB</t>
  </si>
  <si>
    <t>P 162 AS</t>
  </si>
  <si>
    <t>P 262 AW</t>
  </si>
  <si>
    <r>
      <t xml:space="preserve">Kombinované sporáky šírka 50 cm                                                </t>
    </r>
    <r>
      <rPr>
        <b/>
        <i/>
        <sz val="10"/>
        <color rgb="FF000000"/>
        <rFont val="Arial"/>
        <family val="2"/>
        <charset val="238"/>
      </rPr>
      <t xml:space="preserve"> </t>
    </r>
    <r>
      <rPr>
        <b/>
        <i/>
        <sz val="9"/>
        <color rgb="FF000000"/>
        <rFont val="Arial"/>
        <family val="2"/>
        <charset val="238"/>
      </rPr>
      <t xml:space="preserve"> </t>
    </r>
  </si>
  <si>
    <t>K 162 AW</t>
  </si>
  <si>
    <t>K 561 AW</t>
  </si>
  <si>
    <t>K 565 AW</t>
  </si>
  <si>
    <t>K 563 BS</t>
  </si>
  <si>
    <t>K 865 BW</t>
  </si>
  <si>
    <t>K 766 AW</t>
  </si>
  <si>
    <t>K 667 AW</t>
  </si>
  <si>
    <t>K 776 AW1</t>
  </si>
  <si>
    <t>K 766 AB</t>
  </si>
  <si>
    <t>K 868 AW</t>
  </si>
  <si>
    <t>K 868 AS</t>
  </si>
  <si>
    <t>K 878 AW</t>
  </si>
  <si>
    <r>
      <t xml:space="preserve">Elektrické sporáky šírka 50 cm                                                      </t>
    </r>
    <r>
      <rPr>
        <b/>
        <i/>
        <sz val="9"/>
        <color rgb="FF000000"/>
        <rFont val="Arial"/>
        <family val="2"/>
        <charset val="238"/>
      </rPr>
      <t xml:space="preserve"> </t>
    </r>
  </si>
  <si>
    <t>E 110 AW</t>
  </si>
  <si>
    <t>E 120 AW</t>
  </si>
  <si>
    <t>E 101 AW</t>
  </si>
  <si>
    <t>E 733 AW</t>
  </si>
  <si>
    <t>C 110 AW</t>
  </si>
  <si>
    <t>C 110 BW</t>
  </si>
  <si>
    <t>C 512 BW</t>
  </si>
  <si>
    <t>C 511 AW</t>
  </si>
  <si>
    <t>C 611 BW</t>
  </si>
  <si>
    <t>C 516 AW</t>
  </si>
  <si>
    <t>C 611 AW</t>
  </si>
  <si>
    <t>C 726 AW</t>
  </si>
  <si>
    <t>C 525 BS</t>
  </si>
  <si>
    <t>C 625 AW</t>
  </si>
  <si>
    <t>C 501 AW</t>
  </si>
  <si>
    <t>C 738 AB</t>
  </si>
  <si>
    <t>C 625 BS</t>
  </si>
  <si>
    <t>C 848 AW</t>
  </si>
  <si>
    <t>C 848 AS</t>
  </si>
  <si>
    <t>I 878 AW</t>
  </si>
  <si>
    <t>I 878 AI</t>
  </si>
  <si>
    <t>Mimokatalógové modely</t>
  </si>
  <si>
    <t>M</t>
  </si>
  <si>
    <t>P 110 AW1</t>
  </si>
  <si>
    <t>P 110 BW</t>
  </si>
  <si>
    <t>K 110 AW</t>
  </si>
  <si>
    <t xml:space="preserve">K 112 BW </t>
  </si>
  <si>
    <t>K 521 AW</t>
  </si>
  <si>
    <t>K 622 BW</t>
  </si>
  <si>
    <r>
      <t>* Záruka 24 mesiacov</t>
    </r>
    <r>
      <rPr>
        <i/>
        <sz val="12"/>
        <color rgb="FF000000"/>
        <rFont val="Arial"/>
        <family val="2"/>
        <charset val="238"/>
      </rPr>
      <t xml:space="preserve">   </t>
    </r>
    <r>
      <rPr>
        <i/>
        <sz val="11"/>
        <color rgb="FF000000"/>
        <rFont val="Arial"/>
        <family val="2"/>
        <charset val="238"/>
      </rPr>
      <t>(Záručná doba začína dňom prevzatia spotrebiča kupujúcim)</t>
    </r>
  </si>
  <si>
    <t>PZE (Poplatky za znehodnotenie elektroodpadu) platné od 1.1.2013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</si>
  <si>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</si>
  <si>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</si>
  <si>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</si>
  <si>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</si>
  <si>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N = NOVINKA</t>
  </si>
  <si>
    <t>Kombinovaný sporák s klasickou troubou,  Biela farba,  4 plynové horáky s poistkami STOP GAS,  Klasická rúra,  SMALTOVANÁ dvojdielna mriežka STABIL PLUS,  KOMFORT ZATVÁRANIE DVERÍ,  integrované zapaľovanie horákov,  ECO CLEAN - funkcia na čistenie rúry,  regulácia teploty v rúre 50 – 275°C,  Osvetlenie rúry,  OBJEM RÚRY 68 l,  vodítka v rúre - prelisy,  chladné dvierka rúry,  ENERGETICKÁ TRIEDA - A,  praktický úložný priestor,  príslušenstvo: 1 x rošt, 1 x MAXI pekáč XXL 8 l,  rozmery spotrebiča (v x š x h): 85 x 50 x 60 cm,  menovitý príkon: 2,2 kW,  elektrické napätie: 230 V</t>
  </si>
  <si>
    <t>Elektrický sporák s klasickou rúrou,  Biela farba,     4 LITINOVÉ PLOTÝNKY (2 x Ø 180 mm/1500 W, 2 x Ø 145 mm/1000 W),  Klasická rúra,  ECO CLEAN - funkcia na čistenie rúry,  chladné dvierka rúry,  regulácia teploty v rúre 50 – 275°C,  Osvetlenie rúry,  OBJEM RÚRY 68 l,  vodítka v rúre - prelisy,  ENERGETICKÁ TRIEDA - A,  praktický úložný priestor,  príslušenstvo: 1 x rošt,  rozmery spotrebiča (v x š x h): 85 x 50 x 60 cm,    jmenovitý příkon: 7,7 kW,  elektrické napätie: 230/ 400 V</t>
  </si>
  <si>
    <t>Elektrický sporák s klasickou rúrou,  Biela farba,     4 LITINOVÉ PLOTÝNKY (1 x Ø 180 mm/2000 W RAPID,1 x Ø 180 mm/1500 W, 2 x Ø 145 mm/1000 W),  Klasická rúra,  ECO CLEAN - funkcia na čistenie rúry,  chladné dvierka rúry,  regulácia teploty v rúre 50 – 275°C,  Osvetlenie rúry,  OBJEM RÚRY 68 l,  vodítka v rúre - prelisy,  ENERGETICKÁ TRIEDA - A,  praktický úložný priestor,  príslušenstvo: 1 x rošt,  rozmery spotrebiča (v x š x h): 85 x 50 x 60 cm,    jmenovitý příkon: 7,7 kW,  elektrické napätie: 230/ 400 V</t>
  </si>
  <si>
    <t>Elektrický sporák s klasickou rúrou,  Biela farba,     3 LITINOVÉ PLOTÝNKY (1 x Ø 180 mm/1500 W, 1 x Ø 180 mm/1500 W, 1 x Ø 145 mm/1000 W),  Klasická rúra,  ECO CLEAN - funkcia na čistenie rúry,  chladné dvierka rúry,    2 provozní režimy - vaření/pečení( TROUBA + 1 plotýnka Ø 180 mm / PLOTÝNKY),  regulácia teploty v rúre 50 – 275°C,  Osvetlenie rúry,  OBJEM RÚRY 68 l,  vodítka v rúre - prelisy,  ENERGETICKÁ TRIEDA - A,  praktický úložný priestor,  príslušenstvo: 1 x rošt, 1 x plech,  rozmery spotrebiča (v x š x h): 85 x 50 x 60 cm,    jmenovitý příkon: 3,65 kW,  elektrické napätie: 230 V</t>
  </si>
  <si>
    <t>Elektrický sporák s klasickou rúrou,  Biela farba,  SKLOKERAMICKÁ VARNÁ PLATŇA,    4 varné zóny (2 x Ø 180 mm/1700 W, 2 x Ø 145 mm/1200 W),  Klasická rúra,  ECO CLEAN - funkcia na čistenie rúry,  KOMFORT ZATVÁRANIE DVERÍ,  ukazovateľ zvyškového tepla varných zón,  regulácia teploty v rúre 50 – 275°C,  Osvetlenie rúry,  OBJEM RÚRY 68 l,  vodítka v rúre - prelisy,  chladné dvierka rúry,  ENERGETICKÁ TRIEDA - A,  praktický úložný priestor,  príslušenstvo: 1 x rošt,  rozmery spotrebiča (v x š x h): 85 x 50 x 60 cm,  menovitý príkon: 8,0 kW,  elektrické napätie: 230/ 400 V</t>
  </si>
  <si>
    <t>Elektrický sporák s klasickou rúrou,  Biela farba,  SKLOKERAMICKÁ VARNÁ PLATŇA,    4 varné zóny (2 x Ø 180 mm/1700 W, 2 x Ø 145 mm/1200 W),  Klasická rúra,  ECO CLEAN - funkcia na čistenie rúry,  chladné dvierka rúry,  ukazovateľ zvyškového tepla varných zón,  regulácia teploty v rúre 50 – 275°C,  Osvetlenie rúry,  OBJEM RÚRY 68 l,  vodítka v rúre - prelisy,  ENERGETICKÁ TRIEDA - A,  praktický úložný priestor,  príslušenstvo: 1 x rošt,  rozmery spotrebiča (v x š x h): 85 x 50 x 60 cm,  menovitý príkon: 8,0 kW,  elektrické napätie: 230/ 400 V</t>
  </si>
  <si>
    <t>Kombinovaný sporák s multifunkční troubou,  Biela farba,  4 plynové horáky s poistkami STOP GAS,  multifunkčná rúra - MF8,  SMALTOVANÁ dvojdielna mriežka STABIL PLUS,  KOMFORT ZATVÁRANIE DVERÍ,  integrované zapaľovanie horákov,  funkcia rozmrazovania,  ECO CLEAN - funkcia na čistenie rúry,  funkcia na ohrev tanierov,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menovitý príkon: 2,2 kW,  elektrické napätie: 230 V</t>
  </si>
  <si>
    <t>Kombinovaný sporák s multifunkčnou rúrou a    skleneným poklopom,    INOX Look design,  4 plynové horáky s poistkami STOP GAS,  multifunkčná rúra - MF8,  SMALTOVANÁ dvojdielna mriežka STABIL PLUS,  ECO CLEAN - funkcia na čistenie rúry,  sklenený príklop,  integrované zapaľovanie horákov,  funkcia rozmrazovania,  funkcia na ohrev tanierov,  regulácia teploty v rúre 50 – 275°C,  Osvetlenie rúry,  OBJEM RÚRY 62 l,  vodítka v rúre - prelisy,  chladné dvierka rúry,  ENERGETICKÁ TRIEDA - A,  praktický úložný priestor,  príslušenstvo: 1 x rošt, 1 x MAXI pekáč XXL 8 l,  rozmery spotrebiča (v x š x h): 85 x 50 x 60 cm,  menovitý príkon: 2,2 kW,  elektrické napätie: 230 V</t>
  </si>
  <si>
    <t>Kombinovaný sporák s multifunkční troubou,  Biela farba,  4 plynové horáky s poistkami STOP GAS,  MULTIFUNKČNÁ RÚRA - MF11,  SMALTOVANÁ dvojdielna mriežka STABIL PLUS,  DIGITÁLNY dotykový časový spínač s hodinami,  naprogramovanie času pečenia,  integrované zapaľovanie horákov,    extra funkce rychlý předehřev trouby,  funkcia rozmrazovania,  ECO CLEAN - funkcia na čistenie rúry,  funkcia na ohrev tanierov,  veľký gril 2700 W,  regulácia teploty v rúre 50 – 275°C,  Osvetlenie rúry,  OBJEM RÚRY 62 l,  vodítka v rúre - prelisy,  chladné dvierka rúry,  ENERGETICKÁ TRIEDA - A,  praktický úložný priestor,  príslušenstvo: 1 x rošt, 1 x MAXI pekáč XXL 8 l,  rozmery spotrebiča (v x š x h): 85 x 50 x 60 cm,  menovitý príkon: 3,2 kW,  elektrické napätie: 230 V</t>
  </si>
  <si>
    <t>Elektrický sporák s multifunkčnou rúrou,  Biela farba,     4 LITINOVÉ PLOTÝNKY (1 x Ø 180 mm/2000 W RAPID, 1 x Ø 180 mm/1500 W, 1 x Ø 145 mm/1500 W RAPID, 1 x Ø 145 mm/1000 W),  MULTIFUNKČNÁ RÚRA - MF11,  ECO CLEAN - funkcia na čistenie rúry,  funkcia na ohrev tanierov,  funkcia rýchly predohrev rúry,  funkcia rozmrazovania,  veľký gril 2700 W,  regulácia teploty v rúre 50 – 275°C,  Osvetlenie rúry,  OBJEM RÚRY 62 l,  vodítka v rúre - prelisy,  chladné dvierka rúry,  ENERGETICKÁ TRIEDA - A,  praktický úložný priestor,  príslušenstvo: 1 x rošt, 1 x MAXI pekáč XXL 8 l, 1 x plech,  rozmery spotrebiča (v x š x h): 85 x 50 x 60 cm,  menovitý príkon: 10,4 kW,  elektrické napätie: 230/ 400 V</t>
  </si>
  <si>
    <t>Elektrický sporák s multifunkčnou rúrou,  Biela farba,  SKLOKERAMICKÁ VARNÁ PLATŇA,    4 varné zóny (2 x Ø 180 mm/1700 W, 2 x Ø 145 mm/1200 W),  multifunkčná rúra - MF8,  ECO CLEAN - funkcia na čistenie rúry,  funkcia na ohrev tanierov,  ukazovateľ zvyškového tepla varných zón,  funkcia rozmrazovania,  regulácia teploty v rúre 50 – 275°C,  Osvetlenie rúry,  OBJEM RÚRY 62 l,  vodítka v rúre - prelisy,  chladné dvierka rúry,  ENERGETICKÁ TRIEDA - A,  praktický úložný priestor,  príslušenstvo: 1 x rošt, 1 x MAXI pekáč XXL 8 l,  rozmery spotrebiča (v x š x h): 85 x 50 x 60 cm,    jmenovitý příkon: 8,2 kW,  elektrické napätie: 230/ 400 V</t>
  </si>
  <si>
    <t>Elektrický sporák s multifunkčnou rúrou,  Biela farba,  SKLOKERAMICKÁ VARNÁ PLATŇA,    4 varné zóny(2 x Ø 180 mm/1700 W, 2 x Ø 145 mm/1200 W),  multifunkčná rúra - MF8,  ECO CLEAN - funkcia na čistenie rúry,  KOMFORT ZATVÁRANIE DVERÍ,  ukazovateľ zvyškového tepla varných zón,  funkcia rozmrazovania,  funkcia na ohrev tanierov,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  jmenovitý příkon: 8,2 kW,  elektrické napätie: 230/ 400 V</t>
  </si>
  <si>
    <t>Elektrický sporák s multifunkčnou rúrou,  Biela farba,  SKLOKERAMICKÁ VARNÁ PLATŇA,    4 varné zóny(2 x Ø 180 mm/1700 W, 2 x Ø 145 mm/1200 W),  multifunkčná rúra - MF8,  DIGITÁLNY dotykový časový spínač s hodinami,  naprogramovanie času pečenia,  ECO CLEAN - funkcia na čistenie rúry,  ukazovateľ zvyškového tepla varných zón,  funkcia rozmrazovania,  funkcia na ohrev tanierov,  regulácia teploty v rúre 50 – 275°C,  Osvetlenie rúry,  OBJEM RÚRY 62 l,  vodítka v rúre - prelisy,  chladné dvierka rúry,  ENERGETICKÁ TRIEDA - A,  praktický úložný priestor,    příslušenství: 1 x rošt , 1 x plech,  rozmery spotrebiča (v x š x h): 85 x 50 x 60 cm,    jmenovitý příkon: 8,2 kW,  elektrické napätie: 230/ 400 V</t>
  </si>
  <si>
    <t>Elektrický sporák s multifunkčnou rúrou,  Biela farba,  SKLOKERAMICKÁ VARNÁ PLATŇA,    4 varné zóny (2 x Ø 180 mm/1700 W, 2 x Ø 145 mm/1200 W),  multifunkčná rúra - MF8,  DIGITÁLNY dotykový časový spínač s hodinami,  naprogramovanie času pečenia,  ECO CLEAN - funkcia na čistenie rúry,  ukazovateľ zvyškového tepla varných zón,  funkcia rozmrazovania,  funkcia na ohrev tanierov,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  jmenovitý příkon: 8,2 kW,  elektrické napätie: 230/ 400 V</t>
  </si>
  <si>
    <t>Kombinovaný sporák s multifunkční troubou,  Biela farba,  4 plynové horáky,  multifunkčná rúra - MF8,  SMALTOVANÁ dvojdielna mriežka STABIL PLUS,  ECO CLEAN - funkcia na čistenie rúry,  integrované zapaľovanie horákov,  funkcia rozmrazovania,  funkcia na ohrev tanierov,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menovitý príkon: 2,2 kW,  elektrické napätie: 230 V</t>
  </si>
  <si>
    <t>Kombinovaný sporák s multifunkční troubou,  Biela farba,  4 plynové horáky,  multifunkčná rúra - MF8,  SMALTOVANÁ dvojdielna mriežka STABIL PLUS,  DIGITÁLNY dotykový časový spínač s hodinami,  naprogramovanie času pečenia,  integrované zapaľovanie horákov,  funkcia rozmrazovania,  ECO CLEAN - funkcia na čistenie rúry,  funkcia na ohrev tanierov,  regulácia teploty v rúre 50 – 275°C,  Osvetlenie rúry,  OBJEM RÚRY 62 l,  vodítka v rúre - prelisy,  chladné dvierka rúry,  ENERGETICKÁ TRIEDA - A,  praktický úložný priestor,  príslušenstvo: 1 x rošt, 1 x MAXI pekáč XXL 8 l,  rozmery spotrebiča (v x š x h): 85 x 50 x 60 cm,  menovitý príkon: 2,2 kW,  elektrické napätie: 230 V</t>
  </si>
  <si>
    <t>Kombinovaný sporák s klasickou troubou,  Biela farba,  4 plynové horáky,  Klasická rúra,  ECO CLEAN - funkcia na čistenie rúry,  chladné dvierka rúry,  SMALTOVANÁ dvojdielna mriežka,  regulácia teploty v rúre 50 – 275°C,  Osvetlenie rúry,  OBJEM RÚRY 68 l,  vodítka v rúre - prelisy,  ENERGETICKÁ TRIEDA - A,  praktický úložný priestor,  príslušenstvo: 1 x rošt,  rozmery spotrebiča (v x š x h): 85 x 50 x 60 cm,  menovitý príkon: 2,2 kW,  elektrické napätie: 230 V</t>
  </si>
  <si>
    <t>Kombinovaný sporák s klasickou troubou,  Biela farba,  4 plynové horáky,  Klasická rúra,  ECO CLEAN - funkcia na čistenie rúry,  chladné dvierka rúry,  SMALTOVANÁ dvojdielna mriežka,  integrované zapaľovanie horákov,  regulácia teploty v rúre 50 – 275°C,  Osvetlenie rúry,  OBJEM RÚRY 68 l,  vodítka v rúre - prelisy,  ENERGETICKÁ TRIEDA - A,  praktický úložný priestor,  príslušenstvo: 1 x rošt, 1 x MAXI pekáč XXL 8 l,  rozmery spotrebiča (v x š x h): 85 x 50 x 60 cm,  menovitý príkon: 2,2 kW,  elektrické napätie: 230 V</t>
  </si>
  <si>
    <t>Plynový sporák,  Biela farba,  4 plynové horáky s poistkami STOP GAS,  PLYNOVÁ RÚRA s poistkou STOP GAS,  SMALTOVANÁ dvojdielna mriežka,  chladné dvierka rúry,  regulácia teploty v rúre 150 – 300°C,  ovládanie rúry KOHÚTOM,  OBJEM RÚRY 70 l,  vodítka v rúre - prelisy,  ENERGETICKÁ TRIEDA - A+,  praktický úložný priestor,  príslušenstvo: 1 x rošt, 1 x plech,  rozmery spotrebiča (v x š x h): 85 x 50 x 60 cm</t>
  </si>
  <si>
    <t>Plynový sporák,  Biela farba,  4 plynové horáky s poistkami STOP GAS,  PLYNOVÁ RÚRA s poistkou STOP GAS,  SMALTOVANÁ dvojdielna mriežka STABIL PLUS,  chladné dvierka rúry,  regulácia teploty v rúre 150 – 300°C,  ovládanie rúry KOHÚTOM,  OBJEM RÚRY 70 l,  vodítka v rúre - prelisy,  ENERGETICKÁ TRIEDA - A+,  praktický úložný priestor,  príslušenstvo: 1 x rošt, 1 x plech,  rozmery spotrebiča (v x š x h): 85 x 50 x 60 cm</t>
  </si>
  <si>
    <t>Plynový sporák s kovovým poklopom,  Hnedá farba,  4 plynové horáky s poistkami STOP GAS,  PLYNOVÁ RÚRA s poistkou STOP GAS,  SMALTOVANÁ dvojdielna mriežka STABIL PLUS,  chladné dvierka rúry,  kovový poklop,  regulácia teploty v rúre 150 – 300°C,  ovládanie rúry KOHÚTOM,  OBJEM RÚRY 70 l,  vodítka v rúre - prelisy,  ENERGETICKÁ TRIEDA - A+,  praktický úložný priestor,  príslušenstvo: 1 x rošt, 1 x MAXI pekáč XXL 8 l,  rozmery spotrebiča (v x š x h): 85 x 50 x 60 cm</t>
  </si>
  <si>
    <t>Plynový sporák so skleneným poklopom,    INOX Look design,  4 plynové horáky s poistkami STOP GAS,  PLYNOVÁ RÚRA s poistkou STOP GAS,  integrované zapaľovanie horákov,  chladné dvierka rúry,  sklenený príklop,  SMALTOVANÁ dvojdielna mriežka STABIL PLUS,  regulácia teploty v rúre 150 – 300°C,  ovládanie rúry KOHÚTOM,  OBJEM RÚRY 70 l,  vodítka v rúre - prelisy,  ENERGETICKÁ TRIEDA - A+,  praktický úložný priestor,  príslušenstvo: 1 x rošt, 1 x MAXI pekáč XXL 8 l,  rozmery spotrebiča (v x š x h): 85 x 50 x 60 cm,  elektrické napätie: 230 V</t>
  </si>
  <si>
    <t>Plynový sporák,  Biela farba,  4 plynové horáky s poistkami STOP GAS,  PLYNOVÁ RÚRA s poistkou STOP GAS,  integrované zapaľovanie horákov,    ovládání trouby TERMOSTATEM,  SMALTOVANÁ dvojdielna mriežka STABIL PLUS,  regulácia teploty v rúre 150 – 300°C,  OBJEM RÚRY 70 l,  vodítka v rúre - prelisy,  chladné dvierka rúry,  ENERGETICKÁ TRIEDA - A+,  praktický úložný priestor,  príslušenstvo: 1 x rošt, 1 x MAXI pekáč XXL 8 l,    rozměry spotřebiče (v x š x h):85 x 50 x 60 cm,  elektrické napätie: 230 V</t>
  </si>
  <si>
    <t>Plynový sporák,  Biela farba,  4 plynové horáky,  PLYNOVÁ RÚRA s poistkou STOP GAS,  SMALTOVANÁ dvojdielna mriežka,  chladné dvierka rúry,  regulácia teploty v rúre 150 – 300°C,  ovládanie rúry KOHÚTOM,  OBJEM RÚRY 70 l,  vodítka v rúre - prelisy,  ENERGETICKÁ TRIEDA - A+,  praktický úložný priestor,  príslušenstvo: 1 x rošt,  rozmery spotrebiča (v x š x h): 85 x 50 x 60 cm</t>
  </si>
  <si>
    <t>Elektrický sporák s multifunkčnou rúrou,  Biela farba,  SKLOKERAMICKÁ VARNÁ PLATŇA,    3 VARNÉ ZÓNY (1 x Ø 180 mm/1700 W, 1 x Ø 145 mm/1200 W, 1 x Ø 145 mm/500 W),  multifunkčná rúra - MF8,  ECO CLEAN - funkcia na čistenie rúry,  KOMFORT ZATVÁRANIE DVERÍ,  ukazovateľ zvyškového tepla varných zón,    2 provozní režimy - vaření/pečení (TROUBA + 1 zóna 180 mm / VARNÉ zóny),  regulácia teploty v rúre 50 – 275°C,  Osvetlenie rúry,  OBJEM RÚRY 62 l,  vodítka v rúre - prelisy,  chladné dvierka rúry,  ENERGETICKÁ TRIEDA - A,  praktický úložný priestor,  príslušenstvo: 1 x rošt, 1 x plech,  rozmery spotrebiča (v x š x h): 85 x 50 x 60 cm,  menovitý príkon: 3,4 kW,  elektrické napätie: 230 V</t>
  </si>
  <si>
    <t>Kombinovaný sporák s multifunkční troubou,  Biela farba,  4 plynové horáky s poistkami STOP GAS,  multifunkčná rúra - MF8,  vedenie v rúre - drôtené rošty,  KOMFORT ZATVÁRANIE DVERÍ,  SMALTOVANÁ dvojdielna mriežka STABIL PLUS,  integrované zapaľovanie horákov,  funkcia rozmrazovania,  ECO CLEAN - funkcia na čistenie rúry,  funkcia na ohrev tanierov,  regulácia teploty v rúre 50 – 275°C,  Osvetlenie rúry,  OBJEM RÚRY 70 l,  chladné dvierka rúry,  ENERGETICKÁ TRIEDA - A,  praktický úložný priestor - zásuvka,  príslušenstvo: 1 x rošt, 1 x MAXI pekáč XXL 8 l,  rozmery spotrebiča (v x š x h): 85 x 50 x 60 cm,  menovitý príkon: 2,2 kW,  elektrické napätie: 230 V</t>
  </si>
  <si>
    <t>Kombinovaný sporák s multifunkční troubou,  Biela farba,  4 plynové horáky s poistkami STOP GAS,  MULTIFUNKČNÁ RÚRA - MF11,  SMALTOVANÁ dvojdielna mriežka STABIL PLUS,  vedenie v rúre - drôtené rošty,  integrované zapaľovanie horákov,  funkcia rýchly predohrev rúry,  funkcia rozmrazovania,  ECO CLEAN - funkcia na čistenie rúry,  funkcia na ohrev tanierov,  veľký gril 2700 W,  regulácia teploty v rúre 50 – 275°C,  Osvetlenie rúry,  OBJEM RÚRY 70 l,  chladné dvierka rúry,  ENERGETICKÁ TRIEDA - A,  praktický úložný priestor,  príslušenstvo: 1 x rošt, 1 x MAXI pekáč XXL 8 l, 1 x plech,  rozmery spotrebiča (v x š x h): 85 x 50 x 60 cm,  menovitý príkon: 3,2 kW,  elektrické napätie: 230 V</t>
  </si>
  <si>
    <t>Kombinovaný sporák s multifunkční troubou,  Biela farba,  4 plynové horáky s poistkami STOP GAS,  multifunkčná rúra - MF8,  DIGITÁLNY dotykový časový spínač s hodinami,  naprogramovanie času pečenia,  výsuvné teleskopické rošty (1 úroven),  SMALTOVANÁ dvojdielna mriežka STABIL PLUS,  integrované zapaľovanie horákov,  funkcia rozmrazovania,  ECO CLEAN - funkcia na čistenie rúry,  funkcia na ohrev tanierov,  regulácia teploty v rúre 50 – 275°C,  Osvetlenie rúry,  OBJEM RÚRY 70 l,  KOMFORT ZATVÁRANIE DVERÍ,  chladné dvierka rúry,  ENERGETICKÁ TRIEDA - A,  praktický úložný priestor - zásuvka,  príslušenstvo: 1 x rošt, 1 x MAXI pekáč XXL 8 l,  rozmery spotrebiča (v x š x h): 85 x 50 x 60 cm,  menovitý príkon: 2,2 kW,  elektrické napätie: 230 V</t>
  </si>
  <si>
    <t>Kombinovaný sporák s multifunkční troubou,  Biela farba,  4 plynové horáky s poistkami STOP GAS,  MULTIFUNKČNÁ RÚRA - MF11,    LITINOVÁ dvoudílná mřížka PROFI PLUS,  vedenie v rúre - drôtené rošty,  integrované zapaľovanie horákov,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priestor,  príslušenstvo: 1 x rošt, 1 x MAXI pekáč XXL 8 l, 1 x plech,  rozmery spotrebiča (v x š x h): 85 x 50 x 60 cm,  menovitý príkon: 3,2 kW,  elektrické napätie: 230 V</t>
  </si>
  <si>
    <t>Kombinovaný sporák s multifunkčnou rúrou  a kovovým poklopom,  Hnedá farba,  4 plynové horáky s poistkami STOP GAS,  MULTIFUNKČNÁ RÚRA - MF11,  vedenie v rúre - drôtené rošty,  KOMFORT ZATVÁRANIE DVERÍ,  kovový poklop,  SMALTOVANÁ dvojdielna mriežka STABIL PLUS,  integrované zapaľovanie horákov,  funkcia rýchly predohrev rúry,  funkcia rozmrazovania,  ECO CLEAN - funkcia na čistenie rúry,  funkcia na ohrev tanierov,  veľký gril 2700 W,  regulácia teploty v rúre 50 – 275°C,  Osvetlenie rúry,  OBJEM RÚRY 70 l,  chladné dvierka rúry,  ENERGETICKÁ TRIEDA - A,  praktický úložný priestor - zásuvka,  príslušenstvo: 1 x rošt, 1 x MAXI pekáč XXL 8 l, 1 x plech,  rozmery spotrebiča (v x š x h): 85 x 50 x 60 cm,  menovitý príkon: 3,2 kW,  elektrické napätie: 230 V</t>
  </si>
  <si>
    <t>Kombinovaný sporák s multifunkční troubou,  Biela farba,  4 plynové horáky s poistkami STOP GAS,  MULTIFUNKČNÁ RÚRA - MF11,  DIGITÁLNY dotykový časový spínač s hodinami,  naprogramovanie času pečenia,  výsuvné teleskopické rošty (1 úroven),  SMALTOVANÁ dvojdielna mriežka STABIL PLUS,  integrované zapaľovanie horákov,    extra funkce rychlý předehřev trouby,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  příslušenství:1 x rošt, 1 x MAXI pekáč XXL 8 l, 1 x plech,  rozmery spotrebiča (v x š x h): 85 x 50 x 60 cm,  menovitý príkon: 3,2 kW,  elektrické napätie: 230 V</t>
  </si>
  <si>
    <t>Kombinovaný sporák s multifunkční troubou,    INOX Look design,  4 plynové horáky s poistkami STOP GAS,  MULTIFUNKČNÁ RÚRA - MF11,  DIGITÁLNY dotykový časový spínač s hodinami,  naprogramovanie času pečenia,  výsuvné teleskopické rošty (1 úroven),  SMALTOVANÁ dvojdielna mriežka STABIL PLUS,  integrované zapaľovanie horákov,    extra funkce rychlý předehřev trouby,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3,2 kW,  elektrické napätie: 230 V</t>
  </si>
  <si>
    <t>Kombinovaný sporák s multifunkční troubou,  Biela farba,  4 plynové horáky s poistkami STOP GAS,  MULTIFUNKČNÁ RÚRA - MF11,  DIGITÁLNY dotykový časový spínač s hodinami,  naprogramovanie času pečenia,  výsuvné teleskopické rošty (1 úroven),    LITINOVÁ dvoudílná mřížka PROFI PLUS,  integrované zapaľovanie horákov,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priestor,  príslušenstvo: 1 x rošt, 1 x MAXI pekáč XXL 8 l, 1 x plech,  rozmery spotrebiča (v x š x h): 85 x 50 x 60 cm,  menovitý príkon: 3,2 kW,  elektrické napätie: 230 V</t>
  </si>
  <si>
    <t>Elektrický sporák s multifunkčnou rúrou,  Biela farba,  SKLOKERAMICKÁ VARNÁ PLATŇA,    4 varné zóny (2 x Ø 180 mm/1700 W, 2 x Ø 145 mm/1200 W),  multifunkčná rúra - MF8,  vedenie v rúre - drôtené rošty,  KOMFORT ZATVÁRANIE DVERÍ,  ukazovateľ zvyškového tepla varných zón,  funkcia rozmrazovania,  ECO CLEAN - funkcia na čistenie rúry,  funkcia na ohrev tanierov,  regulácia teploty v rúre 50 – 275°C,  Osvetlenie rúry,  OBJEM RÚRY 70 l,  chladné dvierka rúry,  ENERGETICKÁ TRIEDA - A,  praktický úložný priestor - zásuvka,  príslušenstvo: 1 x rošt, 1 x MAXI pekáč XXL 8 l, 1 x plech,  rozmery spotrebiča (v x š x h): 85 x 50 x 60 cm,    jmenovitý příkon: 8,2 kW,  elektrické napätie: 230/ 400 V</t>
  </si>
  <si>
    <t>Elektrický sporák s multifunkčnou rúrou,  Biela farba,  SKLOKERAMICKÁ VARNÁ PLATŇA,    4 varné zóny HI-LIGHT (2 x Ø 180 mm/1800 W, 2 x Ø 145 mm/1200 W),  MULTIFUNKČNÁ RÚRA - MF11,  veľký gril 2700 W,  vedenie v rúre - drôtené rošty,  ukazovateľ zvyškového tepla varných zón,  funkcia rýchly predohrev rúry,  funkcia rozmrazovania,  ECO CLEAN - funkcia na čistenie rúry,  funkcia na ohrev tanierov,  regulácia teploty v rúre 50 – 275°C,  Osvetlenie rúry,  OBJEM RÚRY 70 l,  chladné dvierka rúry,  ENERGETICKÁ TRIEDA - A,  praktický úložný priestor,    příslušenství: 1 x rošt, 1 x MAXI pekáč XXL 8 l, 1 x plech),  rozmery spotrebiča (v x š x h): 85 x 50 x 60 cm,  menovitý príkon: 10,4 kW,  elektrické napätie: 230/ 400 V</t>
  </si>
  <si>
    <t>Elektrický sporák s multifunkčnou rúrou,    INOX Look design,  SKLOKERAMICKÁ VARNÁ PLATŇA,    4 varné zóny HI-LIGHT (2 x Ø 180 mm/1800 W, 2 x Ø 145 mm/1200 W),  multifunkčná rúra - MF8,  vedenie v rúre - drôtené rošty,  KOMFORT ZATVÁRANIE DVERÍ,  ukazovateľ zvyškového tepla varných zón,  funkcia rozmrazovania,  ECO CLEAN - funkcia na čistenie rúry,  funkcia na ohrev tanierov,  regulácia teploty v rúre 50 – 275°C,  Osvetlenie rúry,  OBJEM RÚRY 70 l,  multifunkčná rúra - MF8,  vedenie v rúre - drôtené rošty,  KOMFORT zatvárania dvierok,  chladné dvierka rúry,  ENERGETICKÁ TRIEDA - A,  praktický úložný priestor - zásuvka,  príslušenstvo: 1 x rošt, 1 x MAXI pekáč XXL 8 l,  rozmery spotrebiča (v x š x h): 85 x 50 x 60 cm,    jmenovitý příkon: 8,2 kW,  elektrické napätie: 230/ 400 V</t>
  </si>
  <si>
    <t>Elektrický sporák s multifunkčnou rúrou,  Biela farba,  SKLOKERAMICKÁ VARNÁ PLATŇA,    4 varné zóny HI-LIGHT (2 x Ø 180 mm/1800 W, 2 x Ø 145 mm/1200 W),  multifunkčná rúra - MF8,  DIGITÁLNY dotykový časový spínač s hodinami,  naprogramovanie času pečenia,  KOMFORT ZATVÁRANIE DVERÍ,  ukazovateľ zvyškového tepla varných zón,  funkcia rozmrazovania,  ECO CLEAN - funkcia na čistenie rúry,  funkcia na ohrev tanierov,  regulácia teploty v rúre 50 – 275°C,  Osvetlenie rúry,  OBJEM RÚRY 70 l,  vedenie v rúre - drôtené rošty,  chladné dvierka rúry,  ENERGETICKÁ TRIEDA - A,  praktický úložný priestor - zásuvka,  príslušenstvo: 1 x rošt, 1 x MAXI pekáč XXL 8 l,  rozmery spotrebiča (v x š x h): 85 x 50 x 60 cm,    jmenovitý příkon: 8,2 kW,  elektrické napätie: 230/ 400 V</t>
  </si>
  <si>
    <t>Elektrický sporák s multifunkčnou rúrou,  Hnedá farba,  SKLOKERAMICKÁ VARNÁ PLATŇA,    4 varné zóny HI-LIGHT / Radiant (1 x DUO ZÓNA Ø 120/180 mm/ 700/1700 W, 1 x Ø 180 mm/1700 W/Radiant, 2 x Ø 145 mm/1200 W/Radiant),  MULTIFUNKČNÁ RÚRA - MF11,  výsuvné teleskopické rošty (1 úroven),  KOMFORT ZATVÁRANIE DVERÍ,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</si>
  <si>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Elektrický sporák s multifunkčnou rúrou,    INOX Look design,  SKLOKERAMICKÁ VARNÁ PLATŇA,    4 varné zóny HI-LIGHT (2 x Ø 180 mm/1800 W, 2 x Ø 145 mm/1200 W),  multifunkčná rúra - MF8,  DIGITÁLNY dotykový časový spínač s hodinami,  naprogramovanie času pečenia,  KOMFORT ZATVÁRANIE DVERÍ,  ukazovateľ zvyškového tepla varných zón,  funkcia rozmrazovania,  ECO CLEAN - funkcia na čistenie rúry,  funkcia na ohrev tanierov,  regulácia teploty v rúre 50 – 275°C,  Osvetlenie rúry,  OBJEM RÚRY 70 l,  vedenie v rúre - drôtené rošty,  chladné dvierka rúry,  ENERGETICKÁ TRIEDA - A,  praktický úložný priestor - zásuvka,  príslušenstvo: 1 x rošt, 1 x MAXI pekáč XXL 8 l,  rozmery spotrebiča (v x š x h): 85 x 50 x 60 cm,    jmenovitý příkon: 8,2 kW,  elektrické napätie: 230/ 400 V</t>
  </si>
  <si>
    <t>Elektrický sporák s multifunkčnou rúrou,  Biela farba,  SKLOKERAMICKÁ VARNÁ PLATŇA,    4 varné zóny HI-LIGHT (1 x DUO ZÓNA Ø 120/180 mm/ 700/1700 kW, 1 x Ø 180 mm/1800 W,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60 x 60 cm,  menovitý príkon: 10,4 kW,  elektrické napätie: 230/ 400 V</t>
  </si>
  <si>
    <t>Elektrický sporák s multifunkčnou rúrou,    INOX Look design,  SKLOKERAMICKÁ VARNÁ PLATŇA,    4 varné zóny (1 x DUO ZÓNA Ø 120/180 mm/ 700/1700 kW, 1 x Ø 180 mm/1800 W,,   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</si>
  <si>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Elektrický sporák s multifunkčnou rúrou,  Biela farba,     SKLOKERAMICKÁ INDUKČNÍ DESKA,    4 indukční varné zóny (1 x Ø 200 mm/2300 W, 2 x Ø 160 mm/1400 W, 1 x Ø 160 mm/1400/2000 W EXTRA POWER),  MULTIFUNKČNÁ RÚRA - MF11,  DIGITÁLNY dotykový časový spínač s hodinami,  naprogramovanie času pečenia,  výsuvné teleskopické rošty (1 úroven),  DOTYKOVÉ OVLÁDANIE PLATNE,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</si>
  <si>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Elektrický sporák s multifunkčnou rúrou,  nerez,     SKLOKERAMICKÁ INDUKČNÍ DESKA,    4 indukční varné zóny (1 x Ø 200 mm/2300 W, 2 x Ø 160 mm/1400 W, 1 x Ø 160 mm/1400/2000 W EXTRA POWER),  MULTIFUNKČNÁ RÚRA - MF11,  DIGITÁLNY dotykový časový spínač s hodinami,  naprogramovanie času pečenia,  výsuvné teleskopické rošty (1 úroven),  DOTYKOVÉ OVLÁDANIE PLATNE,  ukazovateľ zvyškového tepla varných zón,  funkcia rýchly predohrev rúry,  funkcia rozmrazovania,  ECO CLEAN - funkcia na čistenie rúry,  funkcia na ohrev tanierov,  veľký gril 2700 W,  regulácia teploty v rúre 50 – 275°C,  Osvetlenie rúry,  OBJEM RÚRY 70 l,  KOMFORT ZATVÁRANIE DVERÍ,  chladné dvierka rúry,  ENERGETICKÁ TRIEDA - A,  praktický úložný priestor - zásuvka,  príslušenstvo: 1 x rošt, 1 x MAXI pekáč XXL 8 l, 1 x plech,  rozmery spotrebiča (v x š x h): 85 x 50 x 60 cm,  menovitý príkon: 10,4 kW,  elektrické napätie: 230/ 400 V</t>
  </si>
  <si>
    <t>K 864 AW</t>
  </si>
  <si>
    <t>K 868 AW6</t>
  </si>
  <si>
    <t>K 864 AI</t>
  </si>
  <si>
    <r>
      <t xml:space="preserve">Kombinované sporáky šírka 60 cm                                                 </t>
    </r>
    <r>
      <rPr>
        <b/>
        <i/>
        <sz val="9"/>
        <rFont val="Arial"/>
        <family val="2"/>
        <charset val="238"/>
      </rPr>
      <t xml:space="preserve"> </t>
    </r>
  </si>
  <si>
    <t>Kombinovaný sporák s multifunkčnou rúrou 60cm,  Biela farba,  4 plynové horáky s poistkami STOP GAS,  MULTIFUNKČNÁ RÚRA - MF11,  SMALTOVANÁ dvojdielna mriežka STABIL PLUS,  integrované zapaľovanie horákov,  funkcia rýchly predohrev rúry,  funkcia rozmrazovania,  ECO CLEAN - funkcia na čistenie rúry,  funkcia na ohrev tanierov,  veľký gril 2700 W,  regulácia teploty v rúre 50 – 275°C,  Osvetlenie rúry,  Objem rúry 65 l,  vedenie v rúre - drôtené rošty,  chladné dvierka rúry,  ENERGETICKÁ TRIEDA - A,  praktický úložný priestor,  príslušenstvo: 1 x rošt, 1 x plech,  rozmery spotrebiča (v x š x h): 85 x 60 x 60 cm,  menovitý príkon: 3,2 kW,  elektrické napätie: 230 V</t>
  </si>
  <si>
    <t>Kombinovaný sporák s multifunkčnou rúrou 60cm,  Biela farba,  4 plynové horáky s poistkami STOP GAS,  MULTIFUNKČNÁ RÚRA - MF11,  DIGITÁLNY dotykový časový spínač s hodinami,  naprogramovanie času pečenia,  výsuvné teleskopické rošty (1 úroven),  SMALTOVANÁ dvojdielna mriežka STABIL PLUS,  integrované zapaľovanie horákov,  funkcia rýchly predohrev rúry,  funkcia rozmrazovania,  ECO CLEAN - funkcia na čistenie rúry,  funkcia na ohrev tanierov,  veľký gril 2700 W,  regulácia teploty v rúre 50 – 275°C,  Osvetlenie rúry,  Objem rúry 65 l,  KOMFORT ZATVÁRANIE DVERÍ,  chladné dvierka rúry,  ENERGETICKÁ TRIEDA - A,  praktický úložný priestor,  príslušenstvo: 1 x rošt, 1 x MAXI pekáč XXL 8 l, 1 x plech,  rozmery spotrebiča (v x š x h): 85 x 60 x 60 cm,  menovitý príkon: 3,2 kW,  elektrické napätie: 230 V</t>
  </si>
  <si>
    <t>Kombinovaný sporák s multifunkčnou rúrou 60cm,  nerez,  4 plynové horáky s poistkami STOP GAS,  MULTIFUNKČNÁ RÚRA - MF11,  SMALTOVANÁ dvojdielna mriežka STABIL PLUS,  integrované zapaľovanie horákov,  funkcia rýchly predohrev rúry,  funkcia rozmrazovania,    speciální program čištění trouby Eco Clean,  funkcia na ohrev tanierov,  veľký gril 2700 W,  regulácia teploty v rúre 50 – 275°C,  Osvetlenie rúry,  Objem rúry 65 l,  vedenie v rúre - drôtené rošty,  chladné dvierka rúry,  ENERGETICKÁ TRIEDA - A,  praktický úložný priestor,  príslušenstvo: 1 x rošt, 1 x plech,  rozmery spotrebiča (v x š x h): 85 x 60 x 60 cm,  menovitý príkon: 3,2 kW,  elektrické napätie: 230 V</t>
  </si>
  <si>
    <t>C 818 AW</t>
  </si>
  <si>
    <t>C 818 AI</t>
  </si>
  <si>
    <t>Elektrický sporák s multifunkčnou rúrou 60cm,  Biela farba,  SKLOKERAMICKÁ VARNÁ PLATŇA,    4 varné zóny HI-LIGHT (1 x DUO ZÓNA Ø 120/210 mm/ 220 W, 1 x Ø 180 mm/1800 W,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65 l,  KOMFORT ZATVÁRANIE DVERÍ,  chladné dvierka rúry,  ENERGETICKÁ TRIEDA - A,  praktický úložný priestor - zásuvka,  príslušenstvo: 1 x rošt, 1 x MAXI pekáč XXL 8 l, 1 x plech,  rozmery spotrebiča (v x š x h): 85 x 60 x 60 cm,  menovitý príkon: 10,4 kW,  elektrické napätie: 230/ 400 V</t>
  </si>
  <si>
    <t>Elektrický sporák s multifunkčnou rúrou 60cm,  nerez,  SKLOKERAMICKÁ VARNÁ PLATŇA,    4 varné zóny HI-LIGHT (1 x DUO ZÓNA Ø 120/210 mm/ 220 W, 1 x Ø 180 mm/1800 W, 2 x Ø 145 mm/1200 W),  MULTIFUNKČNÁ RÚRA - MF11,  DIGITÁLNY dotykový časový spínač s hodinami,  naprogramovanie času pečenia,  výsuvné teleskopické rošty (1 úroven),  ukazovateľ zvyškového tepla varných zón,  funkcia rýchly predohrev rúry,  funkcia rozmrazovania,  ECO CLEAN - funkcia na čistenie rúry,  funkcia na ohrev tanierov,  veľký gril 2700 W,  regulácia teploty v rúre 50 – 275°C,  Osvetlenie rúry,  Objem rúry 65 l,  KOMFORT ZATVÁRANIE DVERÍ,  chladné dvierka rúry,  ENERGETICKÁ TRIEDA - A,  praktický úložný priestor - zásuvka,  príslušenstvo: 1 x rošt, 1 x MAXI pekáč XXL 8 l, 1 x plech,  rozmery spotrebiča (v x š x h): 85 x 60 x 60 cm,  menovitý príkon: 10,4 kW,  elektrické napätie: 230/ 400 V</t>
  </si>
  <si>
    <r>
      <t xml:space="preserve">Elektrické sporáky šírka 60 cm                                                      </t>
    </r>
    <r>
      <rPr>
        <b/>
        <i/>
        <sz val="9"/>
        <rFont val="Arial"/>
        <family val="2"/>
        <charset val="238"/>
      </rPr>
      <t xml:space="preserve"> </t>
    </r>
  </si>
  <si>
    <t>platný pre Slovenskú republiku od  23.8. 2017</t>
  </si>
  <si>
    <t>P =  Premium model</t>
  </si>
  <si>
    <t>M = Mimokatalogový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</si>
</sst>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1" x14ac:knownFonts="1">
    <font>
      <sz val="10"/>
      <color rgb="FF000000"/>
      <name val="Arial"/>
    </font>
    <font>
      <sz val="14"/>
      <color rgb="FF000000"/>
      <name val="Arial"/>
      <family val="2"/>
      <charset val="238"/>
    </font>
    <font>
      <b/>
      <sz val="11"/>
      <color rgb="FF000000"/>
      <name val="Arial CE"/>
    </font>
    <font>
      <b/>
      <sz val="12"/>
      <color rgb="FF000000"/>
      <name val="Arial CE"/>
    </font>
    <font>
      <sz val="10"/>
      <color rgb="FF000000"/>
      <name val="Arial CE"/>
    </font>
    <font>
      <sz val="10"/>
      <color rgb="FF000000"/>
      <name val="Monotype Corsiva"/>
      <family val="4"/>
      <charset val="238"/>
    </font>
    <font>
      <sz val="11"/>
      <color rgb="FF000000"/>
      <name val="Arial"/>
      <family val="2"/>
      <charset val="238"/>
    </font>
    <font>
      <b/>
      <i/>
      <sz val="20"/>
      <color rgb="FF000000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2"/>
      <color rgb="FF000000"/>
      <name val="Verdana"/>
      <family val="2"/>
      <charset val="238"/>
    </font>
    <font>
      <b/>
      <i/>
      <sz val="12"/>
      <color rgb="FFFF0000"/>
      <name val="Georgia"/>
      <family val="1"/>
      <charset val="238"/>
    </font>
    <font>
      <i/>
      <sz val="10"/>
      <color rgb="FFFF0000"/>
      <name val="Georgia"/>
      <family val="1"/>
      <charset val="238"/>
    </font>
    <font>
      <b/>
      <i/>
      <sz val="14"/>
      <color rgb="FFFF0000"/>
      <name val="Georgia"/>
      <family val="1"/>
      <charset val="238"/>
    </font>
    <font>
      <i/>
      <sz val="12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b/>
      <i/>
      <sz val="16"/>
      <color rgb="FF000000"/>
      <name val="Verdana"/>
      <family val="2"/>
      <charset val="238"/>
    </font>
    <font>
      <sz val="14"/>
      <color rgb="FFFF0000"/>
      <name val="Arial Black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800000"/>
      <name val="Arial Black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 Black"/>
      <family val="2"/>
      <charset val="238"/>
    </font>
    <font>
      <sz val="14"/>
      <color rgb="FF000000"/>
      <name val="Arial Black"/>
      <family val="2"/>
      <charset val="238"/>
    </font>
    <font>
      <b/>
      <sz val="12"/>
      <color rgb="FF000000"/>
      <name val="Arial Black"/>
      <family val="2"/>
      <charset val="238"/>
    </font>
    <font>
      <sz val="10"/>
      <color rgb="FF000000"/>
      <name val="Arial Black"/>
      <family val="2"/>
      <charset val="238"/>
    </font>
    <font>
      <sz val="12"/>
      <color rgb="FF000000"/>
      <name val="Arial Black"/>
      <family val="2"/>
      <charset val="238"/>
    </font>
    <font>
      <sz val="12"/>
      <color rgb="FF000000"/>
      <name val="Arial"/>
      <family val="2"/>
      <charset val="238"/>
    </font>
    <font>
      <i/>
      <sz val="10"/>
      <color rgb="FF000000"/>
      <name val="Arial CE"/>
    </font>
    <font>
      <i/>
      <sz val="10"/>
      <color rgb="FF000000"/>
      <name val="Arial"/>
      <family val="2"/>
      <charset val="238"/>
    </font>
    <font>
      <b/>
      <sz val="11"/>
      <color rgb="FF000000"/>
      <name val="Arial Black"/>
      <family val="2"/>
      <charset val="238"/>
    </font>
    <font>
      <b/>
      <i/>
      <sz val="9"/>
      <color rgb="FF000000"/>
      <name val="Verdana"/>
      <family val="2"/>
      <charset val="238"/>
    </font>
    <font>
      <sz val="10"/>
      <color rgb="FF00008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rgb="FF000000"/>
      <name val="Verdana"/>
      <family val="2"/>
      <charset val="238"/>
    </font>
    <font>
      <i/>
      <sz val="9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b/>
      <i/>
      <sz val="11"/>
      <color rgb="FF000000"/>
      <name val="Arial"/>
      <family val="2"/>
      <charset val="238"/>
    </font>
    <font>
      <b/>
      <i/>
      <sz val="16"/>
      <color rgb="FF000000"/>
      <name val="Georgia"/>
      <family val="1"/>
      <charset val="238"/>
    </font>
    <font>
      <b/>
      <i/>
      <sz val="9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9"/>
      <name val="Arial"/>
      <family val="2"/>
      <charset val="238"/>
    </font>
    <font>
      <sz val="14"/>
      <color rgb="FF0070C0"/>
      <name val="Arial Black"/>
      <family val="2"/>
      <charset val="238"/>
    </font>
    <font>
      <sz val="10"/>
      <name val="Arial Black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20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4"/>
      <name val="Georgia"/>
      <family val="1"/>
      <charset val="238"/>
    </font>
    <font>
      <i/>
      <sz val="7"/>
      <name val="Verdana"/>
      <family val="2"/>
      <charset val="238"/>
    </font>
    <font>
      <sz val="7"/>
      <name val="Verdana"/>
      <family val="2"/>
      <charset val="238"/>
    </font>
    <font>
      <sz val="10"/>
      <name val="Arial CE"/>
      <charset val="238"/>
    </font>
    <font>
      <sz val="9"/>
      <name val="Times New Roman CE"/>
      <charset val="238"/>
    </font>
    <font>
      <i/>
      <sz val="10"/>
      <name val="Arial CE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 Black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Black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 Black"/>
      <family val="2"/>
      <charset val="238"/>
    </font>
    <font>
      <b/>
      <sz val="11"/>
      <color rgb="FF008000"/>
      <name val="Arial Black"/>
      <family val="2"/>
      <charset val="238"/>
    </font>
    <font>
      <b/>
      <sz val="11"/>
      <color rgb="FF3366FF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8" fillId="0" borderId="0" applyFont="0" applyFill="0" applyBorder="0" applyAlignment="0" applyProtection="0"/>
  </cellStyleXfs>
  <cellXfs count="396">
    <xf numFmtId="0" fontId="0" fillId="2" borderId="0" xfId="0" applyFill="1"/>
    <xf numFmtId="0" fontId="1" fillId="3" borderId="0" xfId="0" applyFont="1" applyFill="1"/>
    <xf numFmtId="1" fontId="0" fillId="3" borderId="0" xfId="0" applyNumberFormat="1" applyFill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2" fontId="4" fillId="3" borderId="0" xfId="0" applyNumberFormat="1" applyFont="1" applyFill="1"/>
    <xf numFmtId="0" fontId="0" fillId="3" borderId="0" xfId="0" applyFill="1"/>
    <xf numFmtId="3" fontId="0" fillId="3" borderId="0" xfId="0" applyNumberFormat="1" applyFill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2" borderId="0" xfId="0" applyFill="1"/>
    <xf numFmtId="1" fontId="5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3" fontId="8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3" fontId="0" fillId="3" borderId="0" xfId="0" applyNumberForma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" fontId="4" fillId="3" borderId="12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2" fontId="4" fillId="2" borderId="0" xfId="0" applyNumberFormat="1" applyFont="1" applyFill="1"/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3" fontId="0" fillId="3" borderId="3" xfId="0" applyNumberForma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3" fontId="18" fillId="3" borderId="8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2" fontId="24" fillId="3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26" fillId="3" borderId="0" xfId="0" applyFont="1" applyFill="1"/>
    <xf numFmtId="3" fontId="28" fillId="3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" fontId="4" fillId="3" borderId="12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0" fillId="3" borderId="0" xfId="0" applyFill="1"/>
    <xf numFmtId="1" fontId="23" fillId="3" borderId="0" xfId="0" applyNumberFormat="1" applyFont="1" applyFill="1" applyAlignment="1">
      <alignment vertical="center"/>
    </xf>
    <xf numFmtId="1" fontId="0" fillId="3" borderId="0" xfId="0" applyNumberFormat="1" applyFill="1" applyAlignment="1">
      <alignment horizontal="center" vertical="center"/>
    </xf>
    <xf numFmtId="0" fontId="6" fillId="3" borderId="0" xfId="0" applyFont="1" applyFill="1"/>
    <xf numFmtId="0" fontId="26" fillId="3" borderId="0" xfId="0" applyFont="1" applyFill="1"/>
    <xf numFmtId="4" fontId="6" fillId="3" borderId="0" xfId="0" applyNumberFormat="1" applyFont="1" applyFill="1"/>
    <xf numFmtId="0" fontId="25" fillId="4" borderId="0" xfId="0" applyFont="1" applyFill="1" applyAlignment="1">
      <alignment horizontal="left" vertical="center"/>
    </xf>
    <xf numFmtId="4" fontId="0" fillId="3" borderId="0" xfId="0" applyNumberFormat="1" applyFill="1"/>
    <xf numFmtId="0" fontId="30" fillId="3" borderId="0" xfId="0" applyFont="1" applyFill="1"/>
    <xf numFmtId="0" fontId="3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30" fillId="3" borderId="0" xfId="0" applyFont="1" applyFill="1"/>
    <xf numFmtId="0" fontId="31" fillId="4" borderId="0" xfId="0" applyFont="1" applyFill="1"/>
    <xf numFmtId="0" fontId="29" fillId="4" borderId="0" xfId="0" applyFont="1" applyFill="1" applyAlignment="1">
      <alignment horizontal="left"/>
    </xf>
    <xf numFmtId="0" fontId="0" fillId="4" borderId="0" xfId="0" applyFill="1"/>
    <xf numFmtId="4" fontId="4" fillId="3" borderId="0" xfId="0" applyNumberFormat="1" applyFont="1" applyFill="1"/>
    <xf numFmtId="0" fontId="0" fillId="2" borderId="0" xfId="0" applyFill="1"/>
    <xf numFmtId="0" fontId="32" fillId="3" borderId="0" xfId="0" applyFont="1" applyFill="1" applyAlignment="1">
      <alignment horizontal="center" vertical="center"/>
    </xf>
    <xf numFmtId="4" fontId="33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center" vertical="top" wrapText="1"/>
    </xf>
    <xf numFmtId="1" fontId="35" fillId="3" borderId="0" xfId="0" applyNumberFormat="1" applyFont="1" applyFill="1"/>
    <xf numFmtId="0" fontId="6" fillId="3" borderId="0" xfId="0" applyFont="1" applyFill="1"/>
    <xf numFmtId="0" fontId="9" fillId="3" borderId="0" xfId="0" applyFont="1" applyFill="1"/>
    <xf numFmtId="4" fontId="7" fillId="3" borderId="0" xfId="0" applyNumberFormat="1" applyFont="1" applyFill="1"/>
    <xf numFmtId="0" fontId="7" fillId="3" borderId="0" xfId="0" applyFont="1" applyFill="1"/>
    <xf numFmtId="2" fontId="0" fillId="2" borderId="29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3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0" fillId="2" borderId="37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0" fontId="20" fillId="2" borderId="38" xfId="0" applyFont="1" applyFill="1" applyBorder="1" applyAlignment="1">
      <alignment vertical="center" wrapText="1"/>
    </xf>
    <xf numFmtId="0" fontId="20" fillId="2" borderId="28" xfId="0" applyFont="1" applyFill="1" applyBorder="1" applyAlignment="1">
      <alignment vertical="center" wrapText="1"/>
    </xf>
    <xf numFmtId="0" fontId="20" fillId="2" borderId="48" xfId="0" applyFont="1" applyFill="1" applyBorder="1" applyAlignment="1">
      <alignment vertical="center" wrapText="1"/>
    </xf>
    <xf numFmtId="0" fontId="20" fillId="2" borderId="23" xfId="0" applyFont="1" applyFill="1" applyBorder="1" applyAlignment="1">
      <alignment vertical="center" wrapText="1"/>
    </xf>
    <xf numFmtId="0" fontId="43" fillId="2" borderId="26" xfId="0" applyFont="1" applyFill="1" applyBorder="1" applyAlignment="1">
      <alignment vertical="center" wrapText="1"/>
    </xf>
    <xf numFmtId="0" fontId="20" fillId="2" borderId="49" xfId="0" applyFont="1" applyFill="1" applyBorder="1" applyAlignment="1">
      <alignment vertical="center" wrapText="1"/>
    </xf>
    <xf numFmtId="0" fontId="45" fillId="3" borderId="0" xfId="0" applyFont="1" applyFill="1" applyAlignment="1">
      <alignment horizontal="center" vertical="center" wrapText="1"/>
    </xf>
    <xf numFmtId="0" fontId="46" fillId="3" borderId="0" xfId="0" applyFont="1" applyFill="1" applyAlignment="1">
      <alignment horizontal="left" vertical="top"/>
    </xf>
    <xf numFmtId="0" fontId="47" fillId="3" borderId="0" xfId="0" applyFont="1" applyFill="1" applyAlignment="1">
      <alignment horizontal="center" vertical="top" wrapText="1"/>
    </xf>
    <xf numFmtId="0" fontId="48" fillId="3" borderId="0" xfId="0" applyFont="1" applyFill="1" applyAlignment="1">
      <alignment vertical="top"/>
    </xf>
    <xf numFmtId="0" fontId="48" fillId="3" borderId="0" xfId="0" applyFont="1" applyFill="1"/>
    <xf numFmtId="0" fontId="49" fillId="3" borderId="0" xfId="0" applyFont="1" applyFill="1"/>
    <xf numFmtId="0" fontId="49" fillId="3" borderId="0" xfId="0" applyFont="1" applyFill="1" applyAlignment="1">
      <alignment horizontal="center"/>
    </xf>
    <xf numFmtId="0" fontId="50" fillId="3" borderId="0" xfId="0" applyFont="1" applyFill="1" applyAlignment="1">
      <alignment vertical="center"/>
    </xf>
    <xf numFmtId="0" fontId="50" fillId="3" borderId="0" xfId="0" applyFont="1" applyFill="1" applyAlignment="1">
      <alignment horizontal="left" vertical="center"/>
    </xf>
    <xf numFmtId="0" fontId="51" fillId="3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textRotation="90"/>
    </xf>
    <xf numFmtId="0" fontId="53" fillId="3" borderId="0" xfId="0" applyFont="1" applyFill="1" applyAlignment="1">
      <alignment horizontal="center" textRotation="90" wrapText="1"/>
    </xf>
    <xf numFmtId="0" fontId="53" fillId="3" borderId="0" xfId="0" applyFont="1" applyFill="1" applyAlignment="1">
      <alignment horizontal="center" textRotation="90"/>
    </xf>
    <xf numFmtId="0" fontId="54" fillId="2" borderId="0" xfId="0" applyFont="1" applyFill="1" applyAlignment="1">
      <alignment horizontal="center" vertical="center"/>
    </xf>
    <xf numFmtId="0" fontId="54" fillId="3" borderId="0" xfId="0" applyFont="1" applyFill="1" applyAlignment="1">
      <alignment horizontal="center" vertical="center"/>
    </xf>
    <xf numFmtId="0" fontId="54" fillId="3" borderId="0" xfId="0" applyFont="1" applyFill="1" applyAlignment="1">
      <alignment horizontal="center"/>
    </xf>
    <xf numFmtId="0" fontId="48" fillId="2" borderId="0" xfId="0" applyFont="1" applyFill="1"/>
    <xf numFmtId="0" fontId="48" fillId="2" borderId="39" xfId="0" applyFont="1" applyFill="1" applyBorder="1" applyAlignment="1">
      <alignment horizontal="center" vertical="center"/>
    </xf>
    <xf numFmtId="0" fontId="48" fillId="2" borderId="40" xfId="0" applyFont="1" applyFill="1" applyBorder="1" applyAlignment="1">
      <alignment horizontal="center" vertical="center"/>
    </xf>
    <xf numFmtId="0" fontId="48" fillId="2" borderId="41" xfId="0" applyFont="1" applyFill="1" applyBorder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48" fillId="2" borderId="42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48" fillId="2" borderId="43" xfId="0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center" vertical="center"/>
    </xf>
    <xf numFmtId="0" fontId="48" fillId="2" borderId="44" xfId="0" applyFont="1" applyFill="1" applyBorder="1" applyAlignment="1">
      <alignment horizontal="center" vertical="center"/>
    </xf>
    <xf numFmtId="0" fontId="48" fillId="2" borderId="45" xfId="0" applyFont="1" applyFill="1" applyBorder="1" applyAlignment="1">
      <alignment horizontal="center" vertical="center"/>
    </xf>
    <xf numFmtId="0" fontId="48" fillId="2" borderId="46" xfId="0" applyFont="1" applyFill="1" applyBorder="1" applyAlignment="1">
      <alignment horizontal="center" vertical="center"/>
    </xf>
    <xf numFmtId="0" fontId="48" fillId="2" borderId="0" xfId="0" applyFont="1" applyFill="1" applyAlignment="1">
      <alignment vertical="center"/>
    </xf>
    <xf numFmtId="0" fontId="48" fillId="3" borderId="0" xfId="0" applyFont="1" applyFill="1" applyAlignment="1">
      <alignment vertical="center"/>
    </xf>
    <xf numFmtId="0" fontId="48" fillId="2" borderId="50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51" xfId="0" applyFont="1" applyFill="1" applyBorder="1" applyAlignment="1">
      <alignment horizontal="center" vertical="center"/>
    </xf>
    <xf numFmtId="0" fontId="48" fillId="3" borderId="23" xfId="0" applyFont="1" applyFill="1" applyBorder="1" applyAlignment="1">
      <alignment horizontal="center" vertical="center"/>
    </xf>
    <xf numFmtId="0" fontId="55" fillId="3" borderId="0" xfId="0" applyFont="1" applyFill="1" applyAlignment="1">
      <alignment horizontal="center" vertical="center"/>
    </xf>
    <xf numFmtId="0" fontId="48" fillId="3" borderId="26" xfId="0" applyFont="1" applyFill="1" applyBorder="1" applyAlignment="1">
      <alignment horizontal="center" vertical="center"/>
    </xf>
    <xf numFmtId="0" fontId="56" fillId="3" borderId="0" xfId="0" applyFont="1" applyFill="1" applyAlignment="1">
      <alignment horizontal="right"/>
    </xf>
    <xf numFmtId="0" fontId="26" fillId="0" borderId="0" xfId="0" applyFont="1" applyFill="1"/>
    <xf numFmtId="0" fontId="1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29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48" fillId="0" borderId="42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 wrapText="1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2" borderId="52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 vertical="center"/>
    </xf>
    <xf numFmtId="0" fontId="48" fillId="2" borderId="53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57" fillId="2" borderId="23" xfId="0" applyFont="1" applyFill="1" applyBorder="1" applyAlignment="1">
      <alignment vertical="center" wrapText="1"/>
    </xf>
    <xf numFmtId="0" fontId="57" fillId="2" borderId="47" xfId="0" applyFont="1" applyFill="1" applyBorder="1" applyAlignment="1">
      <alignment vertical="center" wrapText="1"/>
    </xf>
    <xf numFmtId="0" fontId="59" fillId="5" borderId="0" xfId="0" applyFont="1" applyFill="1" applyAlignment="1">
      <alignment vertical="center"/>
    </xf>
    <xf numFmtId="1" fontId="60" fillId="5" borderId="0" xfId="0" applyNumberFormat="1" applyFont="1" applyFill="1" applyBorder="1" applyAlignment="1" applyProtection="1">
      <alignment vertical="center"/>
    </xf>
    <xf numFmtId="0" fontId="62" fillId="5" borderId="0" xfId="0" applyFont="1" applyFill="1" applyAlignment="1">
      <alignment vertical="center"/>
    </xf>
    <xf numFmtId="0" fontId="63" fillId="5" borderId="0" xfId="0" applyFont="1" applyFill="1" applyAlignment="1">
      <alignment vertical="center"/>
    </xf>
    <xf numFmtId="2" fontId="64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3" fontId="0" fillId="5" borderId="0" xfId="0" applyNumberFormat="1" applyFont="1" applyFill="1" applyAlignment="1">
      <alignment horizontal="center" vertical="center"/>
    </xf>
    <xf numFmtId="0" fontId="65" fillId="5" borderId="0" xfId="0" applyFont="1" applyFill="1" applyBorder="1" applyAlignment="1" applyProtection="1">
      <alignment vertical="center"/>
    </xf>
    <xf numFmtId="0" fontId="65" fillId="5" borderId="0" xfId="0" applyFont="1" applyFill="1" applyBorder="1" applyAlignment="1" applyProtection="1">
      <alignment horizontal="center" vertical="center"/>
    </xf>
    <xf numFmtId="0" fontId="64" fillId="5" borderId="0" xfId="0" applyFont="1" applyFill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59" fillId="5" borderId="0" xfId="0" applyFont="1" applyFill="1"/>
    <xf numFmtId="1" fontId="62" fillId="6" borderId="54" xfId="0" applyNumberFormat="1" applyFont="1" applyFill="1" applyBorder="1" applyAlignment="1">
      <alignment horizontal="center" vertical="center"/>
    </xf>
    <xf numFmtId="0" fontId="66" fillId="5" borderId="55" xfId="0" applyFont="1" applyFill="1" applyBorder="1" applyAlignment="1" applyProtection="1">
      <alignment horizontal="center" vertical="center" wrapText="1"/>
    </xf>
    <xf numFmtId="3" fontId="67" fillId="5" borderId="55" xfId="0" applyNumberFormat="1" applyFont="1" applyFill="1" applyBorder="1" applyAlignment="1" applyProtection="1">
      <alignment horizontal="center" vertical="center"/>
    </xf>
    <xf numFmtId="0" fontId="43" fillId="5" borderId="57" xfId="0" applyFont="1" applyFill="1" applyBorder="1" applyAlignment="1" applyProtection="1">
      <alignment vertical="center" wrapText="1"/>
    </xf>
    <xf numFmtId="0" fontId="64" fillId="5" borderId="54" xfId="0" applyFont="1" applyFill="1" applyBorder="1" applyAlignment="1">
      <alignment horizontal="center" vertical="center"/>
    </xf>
    <xf numFmtId="0" fontId="64" fillId="5" borderId="55" xfId="0" applyFont="1" applyFill="1" applyBorder="1" applyAlignment="1">
      <alignment horizontal="center" vertical="center"/>
    </xf>
    <xf numFmtId="0" fontId="64" fillId="5" borderId="56" xfId="0" applyFont="1" applyFill="1" applyBorder="1" applyAlignment="1">
      <alignment horizontal="center" vertical="center"/>
    </xf>
    <xf numFmtId="3" fontId="0" fillId="5" borderId="58" xfId="1" applyNumberFormat="1" applyFont="1" applyFill="1" applyBorder="1" applyAlignment="1" applyProtection="1">
      <alignment horizontal="center" vertical="center"/>
    </xf>
    <xf numFmtId="0" fontId="48" fillId="5" borderId="59" xfId="0" applyFont="1" applyFill="1" applyBorder="1" applyAlignment="1" applyProtection="1">
      <alignment horizontal="center" vertical="center"/>
    </xf>
    <xf numFmtId="0" fontId="64" fillId="5" borderId="59" xfId="0" applyFont="1" applyFill="1" applyBorder="1" applyAlignment="1">
      <alignment horizontal="center" vertical="center"/>
    </xf>
    <xf numFmtId="4" fontId="64" fillId="5" borderId="60" xfId="0" applyNumberFormat="1" applyFont="1" applyFill="1" applyBorder="1" applyAlignment="1">
      <alignment horizontal="center" vertical="center"/>
    </xf>
    <xf numFmtId="0" fontId="48" fillId="5" borderId="0" xfId="0" applyFont="1" applyFill="1"/>
    <xf numFmtId="1" fontId="48" fillId="6" borderId="54" xfId="0" applyNumberFormat="1" applyFont="1" applyFill="1" applyBorder="1" applyAlignment="1">
      <alignment horizontal="center" vertical="center"/>
    </xf>
    <xf numFmtId="0" fontId="48" fillId="6" borderId="5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1" fontId="62" fillId="6" borderId="61" xfId="0" applyNumberFormat="1" applyFont="1" applyFill="1" applyBorder="1" applyAlignment="1">
      <alignment horizontal="center" vertical="center"/>
    </xf>
    <xf numFmtId="0" fontId="66" fillId="5" borderId="62" xfId="0" applyFont="1" applyFill="1" applyBorder="1" applyAlignment="1" applyProtection="1">
      <alignment horizontal="center" vertical="center" wrapText="1"/>
    </xf>
    <xf numFmtId="3" fontId="67" fillId="5" borderId="62" xfId="0" applyNumberFormat="1" applyFont="1" applyFill="1" applyBorder="1" applyAlignment="1" applyProtection="1">
      <alignment horizontal="center" vertical="center"/>
    </xf>
    <xf numFmtId="0" fontId="43" fillId="5" borderId="64" xfId="0" applyFont="1" applyFill="1" applyBorder="1" applyAlignment="1" applyProtection="1">
      <alignment vertical="center" wrapText="1"/>
    </xf>
    <xf numFmtId="0" fontId="64" fillId="5" borderId="61" xfId="0" applyFont="1" applyFill="1" applyBorder="1" applyAlignment="1">
      <alignment horizontal="center" vertical="center"/>
    </xf>
    <xf numFmtId="0" fontId="64" fillId="5" borderId="62" xfId="0" applyFont="1" applyFill="1" applyBorder="1" applyAlignment="1">
      <alignment horizontal="center" vertical="center"/>
    </xf>
    <xf numFmtId="0" fontId="64" fillId="5" borderId="63" xfId="0" applyFont="1" applyFill="1" applyBorder="1" applyAlignment="1">
      <alignment horizontal="center" vertical="center"/>
    </xf>
    <xf numFmtId="3" fontId="0" fillId="5" borderId="65" xfId="1" applyNumberFormat="1" applyFont="1" applyFill="1" applyBorder="1" applyAlignment="1" applyProtection="1">
      <alignment horizontal="center" vertical="center"/>
    </xf>
    <xf numFmtId="0" fontId="48" fillId="5" borderId="66" xfId="0" applyFont="1" applyFill="1" applyBorder="1" applyAlignment="1" applyProtection="1">
      <alignment horizontal="center" vertical="center"/>
    </xf>
    <xf numFmtId="0" fontId="64" fillId="5" borderId="66" xfId="0" applyFont="1" applyFill="1" applyBorder="1" applyAlignment="1">
      <alignment horizontal="center" vertical="center"/>
    </xf>
    <xf numFmtId="4" fontId="64" fillId="5" borderId="67" xfId="0" applyNumberFormat="1" applyFont="1" applyFill="1" applyBorder="1" applyAlignment="1">
      <alignment horizontal="center" vertical="center"/>
    </xf>
    <xf numFmtId="1" fontId="48" fillId="6" borderId="61" xfId="0" applyNumberFormat="1" applyFont="1" applyFill="1" applyBorder="1" applyAlignment="1">
      <alignment horizontal="center" vertical="center"/>
    </xf>
    <xf numFmtId="0" fontId="48" fillId="6" borderId="63" xfId="0" applyFont="1" applyFill="1" applyBorder="1" applyAlignment="1">
      <alignment horizontal="center" vertical="center"/>
    </xf>
    <xf numFmtId="1" fontId="62" fillId="6" borderId="68" xfId="0" applyNumberFormat="1" applyFont="1" applyFill="1" applyBorder="1" applyAlignment="1">
      <alignment horizontal="center" vertical="center"/>
    </xf>
    <xf numFmtId="0" fontId="66" fillId="5" borderId="69" xfId="0" applyFont="1" applyFill="1" applyBorder="1" applyAlignment="1" applyProtection="1">
      <alignment horizontal="center" vertical="center" wrapText="1"/>
    </xf>
    <xf numFmtId="3" fontId="67" fillId="5" borderId="69" xfId="0" applyNumberFormat="1" applyFont="1" applyFill="1" applyBorder="1" applyAlignment="1" applyProtection="1">
      <alignment horizontal="center" vertical="center"/>
    </xf>
    <xf numFmtId="0" fontId="43" fillId="5" borderId="71" xfId="0" applyFont="1" applyFill="1" applyBorder="1" applyAlignment="1" applyProtection="1">
      <alignment vertical="center" wrapText="1"/>
    </xf>
    <xf numFmtId="0" fontId="64" fillId="5" borderId="68" xfId="0" applyFont="1" applyFill="1" applyBorder="1" applyAlignment="1">
      <alignment horizontal="center" vertical="center"/>
    </xf>
    <xf numFmtId="0" fontId="64" fillId="5" borderId="69" xfId="0" applyFont="1" applyFill="1" applyBorder="1" applyAlignment="1">
      <alignment horizontal="center" vertical="center"/>
    </xf>
    <xf numFmtId="0" fontId="64" fillId="5" borderId="70" xfId="0" applyFont="1" applyFill="1" applyBorder="1" applyAlignment="1">
      <alignment horizontal="center" vertical="center"/>
    </xf>
    <xf numFmtId="3" fontId="0" fillId="5" borderId="72" xfId="1" applyNumberFormat="1" applyFont="1" applyFill="1" applyBorder="1" applyAlignment="1" applyProtection="1">
      <alignment horizontal="center" vertical="center"/>
    </xf>
    <xf numFmtId="0" fontId="48" fillId="5" borderId="73" xfId="0" applyFont="1" applyFill="1" applyBorder="1" applyAlignment="1" applyProtection="1">
      <alignment horizontal="center" vertical="center"/>
    </xf>
    <xf numFmtId="0" fontId="64" fillId="5" borderId="73" xfId="0" applyFont="1" applyFill="1" applyBorder="1" applyAlignment="1">
      <alignment horizontal="center" vertical="center"/>
    </xf>
    <xf numFmtId="4" fontId="64" fillId="5" borderId="74" xfId="0" applyNumberFormat="1" applyFont="1" applyFill="1" applyBorder="1" applyAlignment="1">
      <alignment horizontal="center" vertical="center"/>
    </xf>
    <xf numFmtId="1" fontId="48" fillId="6" borderId="68" xfId="0" applyNumberFormat="1" applyFont="1" applyFill="1" applyBorder="1" applyAlignment="1">
      <alignment horizontal="center" vertical="center"/>
    </xf>
    <xf numFmtId="0" fontId="48" fillId="6" borderId="70" xfId="0" applyFont="1" applyFill="1" applyBorder="1" applyAlignment="1">
      <alignment horizontal="center" vertical="center"/>
    </xf>
    <xf numFmtId="4" fontId="0" fillId="5" borderId="56" xfId="0" applyNumberFormat="1" applyFont="1" applyFill="1" applyBorder="1" applyAlignment="1" applyProtection="1">
      <alignment horizontal="center" vertical="center"/>
    </xf>
    <xf numFmtId="4" fontId="0" fillId="5" borderId="63" xfId="0" applyNumberFormat="1" applyFont="1" applyFill="1" applyBorder="1" applyAlignment="1" applyProtection="1">
      <alignment horizontal="center" vertical="center"/>
    </xf>
    <xf numFmtId="4" fontId="0" fillId="5" borderId="70" xfId="0" applyNumberFormat="1" applyFont="1" applyFill="1" applyBorder="1" applyAlignment="1" applyProtection="1">
      <alignment horizontal="center" vertical="center"/>
    </xf>
    <xf numFmtId="1" fontId="62" fillId="6" borderId="75" xfId="0" applyNumberFormat="1" applyFont="1" applyFill="1" applyBorder="1" applyAlignment="1">
      <alignment horizontal="center" vertical="center"/>
    </xf>
    <xf numFmtId="0" fontId="66" fillId="5" borderId="76" xfId="0" applyFont="1" applyFill="1" applyBorder="1" applyAlignment="1" applyProtection="1">
      <alignment horizontal="center" vertical="center"/>
    </xf>
    <xf numFmtId="3" fontId="63" fillId="5" borderId="77" xfId="0" applyNumberFormat="1" applyFont="1" applyFill="1" applyBorder="1" applyAlignment="1">
      <alignment horizontal="center" vertical="center"/>
    </xf>
    <xf numFmtId="0" fontId="43" fillId="5" borderId="79" xfId="0" applyFont="1" applyFill="1" applyBorder="1" applyAlignment="1" applyProtection="1">
      <alignment vertical="center" wrapText="1"/>
    </xf>
    <xf numFmtId="0" fontId="48" fillId="5" borderId="80" xfId="0" applyFont="1" applyFill="1" applyBorder="1" applyAlignment="1">
      <alignment horizontal="center" vertical="center"/>
    </xf>
    <xf numFmtId="0" fontId="48" fillId="5" borderId="77" xfId="0" applyFont="1" applyFill="1" applyBorder="1" applyAlignment="1">
      <alignment horizontal="center" vertical="center"/>
    </xf>
    <xf numFmtId="0" fontId="48" fillId="5" borderId="78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3" fontId="0" fillId="5" borderId="80" xfId="1" applyNumberFormat="1" applyFont="1" applyFill="1" applyBorder="1" applyAlignment="1" applyProtection="1">
      <alignment horizontal="center" vertical="center"/>
    </xf>
    <xf numFmtId="0" fontId="48" fillId="5" borderId="77" xfId="0" applyFont="1" applyFill="1" applyBorder="1" applyAlignment="1" applyProtection="1">
      <alignment horizontal="center" vertical="center"/>
    </xf>
    <xf numFmtId="0" fontId="64" fillId="5" borderId="77" xfId="0" applyFont="1" applyFill="1" applyBorder="1" applyAlignment="1">
      <alignment horizontal="center" vertical="center"/>
    </xf>
    <xf numFmtId="4" fontId="64" fillId="5" borderId="78" xfId="0" applyNumberFormat="1" applyFont="1" applyFill="1" applyBorder="1" applyAlignment="1">
      <alignment horizontal="center" vertical="center"/>
    </xf>
    <xf numFmtId="0" fontId="64" fillId="5" borderId="75" xfId="0" applyFont="1" applyFill="1" applyBorder="1" applyAlignment="1">
      <alignment horizontal="center" vertical="center"/>
    </xf>
    <xf numFmtId="0" fontId="64" fillId="5" borderId="76" xfId="0" applyFont="1" applyFill="1" applyBorder="1" applyAlignment="1">
      <alignment horizontal="center" vertical="center"/>
    </xf>
    <xf numFmtId="0" fontId="64" fillId="5" borderId="81" xfId="0" applyFont="1" applyFill="1" applyBorder="1" applyAlignment="1">
      <alignment horizontal="center" vertical="center"/>
    </xf>
    <xf numFmtId="1" fontId="48" fillId="6" borderId="75" xfId="0" applyNumberFormat="1" applyFont="1" applyFill="1" applyBorder="1" applyAlignment="1">
      <alignment horizontal="center" vertical="center"/>
    </xf>
    <xf numFmtId="0" fontId="48" fillId="6" borderId="81" xfId="0" applyFont="1" applyFill="1" applyBorder="1" applyAlignment="1">
      <alignment horizontal="center" vertical="center"/>
    </xf>
    <xf numFmtId="0" fontId="66" fillId="5" borderId="69" xfId="0" applyFont="1" applyFill="1" applyBorder="1" applyAlignment="1" applyProtection="1">
      <alignment horizontal="center" vertical="center"/>
    </xf>
    <xf numFmtId="3" fontId="63" fillId="5" borderId="73" xfId="0" applyNumberFormat="1" applyFont="1" applyFill="1" applyBorder="1" applyAlignment="1">
      <alignment horizontal="center" vertical="center"/>
    </xf>
    <xf numFmtId="0" fontId="48" fillId="5" borderId="72" xfId="0" applyFont="1" applyFill="1" applyBorder="1" applyAlignment="1">
      <alignment horizontal="center" vertical="center"/>
    </xf>
    <xf numFmtId="0" fontId="48" fillId="5" borderId="73" xfId="0" applyFont="1" applyFill="1" applyBorder="1" applyAlignment="1">
      <alignment horizontal="center" vertical="center"/>
    </xf>
    <xf numFmtId="0" fontId="48" fillId="5" borderId="74" xfId="0" applyFont="1" applyFill="1" applyBorder="1" applyAlignment="1">
      <alignment horizontal="center" vertical="center"/>
    </xf>
    <xf numFmtId="0" fontId="64" fillId="5" borderId="82" xfId="0" applyFont="1" applyFill="1" applyBorder="1" applyAlignment="1">
      <alignment horizontal="center" vertical="center"/>
    </xf>
    <xf numFmtId="0" fontId="64" fillId="5" borderId="83" xfId="0" applyFont="1" applyFill="1" applyBorder="1" applyAlignment="1">
      <alignment horizontal="center" vertical="center"/>
    </xf>
    <xf numFmtId="0" fontId="64" fillId="5" borderId="84" xfId="0" applyFont="1" applyFill="1" applyBorder="1" applyAlignment="1">
      <alignment horizontal="center" vertical="center"/>
    </xf>
    <xf numFmtId="1" fontId="48" fillId="6" borderId="82" xfId="0" applyNumberFormat="1" applyFont="1" applyFill="1" applyBorder="1" applyAlignment="1">
      <alignment horizontal="center" vertical="center"/>
    </xf>
    <xf numFmtId="0" fontId="48" fillId="6" borderId="84" xfId="0" applyFont="1" applyFill="1" applyBorder="1" applyAlignment="1">
      <alignment horizontal="center" vertical="center"/>
    </xf>
    <xf numFmtId="2" fontId="0" fillId="5" borderId="78" xfId="0" applyNumberFormat="1" applyFont="1" applyFill="1" applyBorder="1" applyAlignment="1" applyProtection="1">
      <alignment horizontal="center" vertical="center"/>
    </xf>
    <xf numFmtId="2" fontId="0" fillId="5" borderId="74" xfId="0" applyNumberFormat="1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3" fontId="0" fillId="0" borderId="36" xfId="0" applyNumberForma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vertical="center" wrapText="1"/>
    </xf>
    <xf numFmtId="0" fontId="36" fillId="3" borderId="21" xfId="0" applyFont="1" applyFill="1" applyBorder="1" applyAlignment="1">
      <alignment horizontal="center" vertical="center" wrapText="1"/>
    </xf>
    <xf numFmtId="4" fontId="36" fillId="3" borderId="16" xfId="0" applyNumberFormat="1" applyFont="1" applyFill="1" applyBorder="1" applyAlignment="1">
      <alignment horizontal="center" vertical="center" wrapText="1"/>
    </xf>
    <xf numFmtId="4" fontId="36" fillId="3" borderId="32" xfId="0" applyNumberFormat="1" applyFont="1" applyFill="1" applyBorder="1" applyAlignment="1">
      <alignment horizontal="center" vertical="center" wrapText="1"/>
    </xf>
    <xf numFmtId="4" fontId="36" fillId="3" borderId="21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right"/>
    </xf>
    <xf numFmtId="0" fontId="37" fillId="4" borderId="0" xfId="0" applyFont="1" applyFill="1" applyAlignment="1">
      <alignment horizontal="left" vertical="center"/>
    </xf>
    <xf numFmtId="1" fontId="32" fillId="3" borderId="36" xfId="0" applyNumberFormat="1" applyFont="1" applyFill="1" applyBorder="1" applyAlignment="1">
      <alignment horizontal="center" vertical="center" wrapText="1"/>
    </xf>
    <xf numFmtId="49" fontId="38" fillId="3" borderId="36" xfId="0" applyNumberFormat="1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textRotation="90" wrapText="1"/>
    </xf>
    <xf numFmtId="0" fontId="53" fillId="0" borderId="11" xfId="0" applyFont="1" applyFill="1" applyBorder="1" applyAlignment="1">
      <alignment horizontal="center" textRotation="90"/>
    </xf>
    <xf numFmtId="0" fontId="53" fillId="0" borderId="12" xfId="0" applyFont="1" applyFill="1" applyBorder="1" applyAlignment="1">
      <alignment horizontal="center" textRotation="90"/>
    </xf>
    <xf numFmtId="0" fontId="68" fillId="4" borderId="0" xfId="0" applyFont="1" applyFill="1" applyAlignment="1">
      <alignment horizontal="left" vertical="center"/>
    </xf>
    <xf numFmtId="0" fontId="6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center" wrapText="1"/>
    </xf>
    <xf numFmtId="1" fontId="70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0</xdr:row>
      <xdr:rowOff>0</xdr:rowOff>
    </xdr:from>
    <xdr:to>
      <xdr:col>3</xdr:col>
      <xdr:colOff>773906</xdr:colOff>
      <xdr:row>4</xdr:row>
      <xdr:rowOff>89214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9AAEA3-899A-4309-9D43-04DAEF843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8" y="0"/>
          <a:ext cx="1726406" cy="851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tabSelected="1" topLeftCell="A61" zoomScale="80" zoomScaleNormal="80" workbookViewId="0">
      <selection activeCell="C69" sqref="C69:D71"/>
    </sheetView>
  </sheetViews>
  <sheetFormatPr defaultRowHeight="18" customHeight="1" x14ac:dyDescent="0.25"/>
  <cols>
    <col min="1" max="1" width="4.28515625" style="1" customWidth="1"/>
    <col min="2" max="2" width="4" style="1" customWidth="1"/>
    <col min="3" max="3" width="12.85546875" style="2" customWidth="1"/>
    <col min="4" max="4" width="18.42578125" style="3" customWidth="1"/>
    <col min="5" max="5" width="11.28515625" style="4" customWidth="1"/>
    <col min="6" max="6" width="9.5703125" style="5" customWidth="1"/>
    <col min="7" max="7" width="94.7109375" style="6" customWidth="1"/>
    <col min="8" max="8" width="4.7109375" style="218" customWidth="1"/>
    <col min="9" max="10" width="3.28515625" style="218" customWidth="1"/>
    <col min="11" max="11" width="3.140625" style="218" customWidth="1"/>
    <col min="12" max="12" width="20.28515625" style="7" customWidth="1"/>
    <col min="13" max="13" width="10.7109375" style="8" customWidth="1"/>
    <col min="14" max="14" width="10.7109375" style="9" customWidth="1"/>
    <col min="15" max="18" width="10.7109375" style="10" customWidth="1"/>
    <col min="19" max="19" width="9.140625" style="6" customWidth="1"/>
    <col min="20" max="22" width="10.7109375" style="10" customWidth="1"/>
    <col min="23" max="23" width="9.140625" style="6" customWidth="1"/>
    <col min="24" max="24" width="12.140625" style="10" customWidth="1"/>
    <col min="25" max="25" width="10.7109375" style="10" customWidth="1"/>
    <col min="26" max="255" width="9.140625" style="11" customWidth="1"/>
  </cols>
  <sheetData>
    <row r="1" spans="1:25" ht="18.75" customHeight="1" x14ac:dyDescent="0.25">
      <c r="C1" s="12"/>
      <c r="G1" s="177" t="s">
        <v>0</v>
      </c>
      <c r="H1" s="214"/>
      <c r="I1" s="214"/>
      <c r="J1" s="214"/>
      <c r="K1" s="215"/>
    </row>
    <row r="2" spans="1:25" ht="13.5" customHeight="1" x14ac:dyDescent="0.25">
      <c r="C2" s="11"/>
      <c r="G2" s="178" t="s">
        <v>1</v>
      </c>
      <c r="H2" s="216"/>
      <c r="I2" s="216"/>
      <c r="J2" s="216"/>
      <c r="K2" s="217"/>
    </row>
    <row r="3" spans="1:25" ht="16.7" customHeight="1" x14ac:dyDescent="0.25">
      <c r="C3" s="12"/>
    </row>
    <row r="4" spans="1:25" ht="11.45" customHeight="1" x14ac:dyDescent="0.25">
      <c r="C4" s="12"/>
    </row>
    <row r="5" spans="1:25" ht="11.45" customHeight="1" x14ac:dyDescent="0.25">
      <c r="C5" s="12"/>
    </row>
    <row r="6" spans="1:25" s="6" customFormat="1" ht="27.75" customHeight="1" x14ac:dyDescent="0.3">
      <c r="A6" s="1"/>
      <c r="B6" s="1"/>
      <c r="C6" s="179" t="s">
        <v>2</v>
      </c>
      <c r="D6" s="180"/>
      <c r="E6" s="181"/>
      <c r="F6" s="182"/>
      <c r="G6" s="183"/>
      <c r="H6" s="219"/>
      <c r="I6" s="219"/>
      <c r="J6" s="219"/>
      <c r="K6" s="220"/>
      <c r="L6" s="14"/>
      <c r="M6" s="8"/>
      <c r="N6" s="9"/>
      <c r="O6" s="10"/>
      <c r="P6" s="10"/>
      <c r="Q6" s="10"/>
      <c r="R6" s="10"/>
      <c r="T6" s="10"/>
      <c r="U6" s="10"/>
      <c r="V6" s="10"/>
      <c r="X6" s="10"/>
      <c r="Y6" s="10"/>
    </row>
    <row r="7" spans="1:25" ht="14.25" customHeight="1" x14ac:dyDescent="0.25">
      <c r="C7" s="383" t="s">
        <v>138</v>
      </c>
      <c r="D7" s="383"/>
      <c r="E7" s="383"/>
      <c r="F7" s="383"/>
      <c r="G7" s="383"/>
      <c r="H7" s="383"/>
      <c r="I7" s="221"/>
      <c r="J7" s="221"/>
      <c r="K7" s="222"/>
      <c r="L7" s="14"/>
    </row>
    <row r="8" spans="1:25" ht="12" customHeight="1" x14ac:dyDescent="0.25">
      <c r="C8" s="12"/>
      <c r="E8" s="15"/>
      <c r="F8" s="16"/>
      <c r="G8" s="17"/>
      <c r="H8" s="223"/>
      <c r="I8" s="223"/>
      <c r="J8" s="223"/>
      <c r="K8" s="223"/>
      <c r="L8" s="14"/>
    </row>
    <row r="9" spans="1:25" ht="15.75" customHeight="1" x14ac:dyDescent="0.25">
      <c r="C9" s="384" t="s">
        <v>3</v>
      </c>
      <c r="D9" s="385" t="s">
        <v>4</v>
      </c>
      <c r="E9" s="376" t="s">
        <v>5</v>
      </c>
      <c r="F9" s="379" t="s">
        <v>6</v>
      </c>
      <c r="G9" s="386" t="s">
        <v>7</v>
      </c>
      <c r="H9" s="387" t="s">
        <v>8</v>
      </c>
      <c r="I9" s="387"/>
      <c r="J9" s="387"/>
      <c r="K9" s="224"/>
      <c r="L9" s="366" t="s">
        <v>9</v>
      </c>
      <c r="M9" s="367" t="s">
        <v>10</v>
      </c>
      <c r="N9" s="370" t="s">
        <v>11</v>
      </c>
      <c r="O9" s="373" t="s">
        <v>12</v>
      </c>
      <c r="P9" s="373" t="s">
        <v>13</v>
      </c>
      <c r="Q9" s="373" t="s">
        <v>14</v>
      </c>
      <c r="R9" s="374" t="s">
        <v>15</v>
      </c>
      <c r="T9" s="375" t="s">
        <v>16</v>
      </c>
      <c r="U9" s="361" t="s">
        <v>17</v>
      </c>
      <c r="V9" s="362" t="s">
        <v>18</v>
      </c>
      <c r="W9" s="157"/>
      <c r="X9" s="363" t="s">
        <v>19</v>
      </c>
      <c r="Y9" s="363" t="s">
        <v>20</v>
      </c>
    </row>
    <row r="10" spans="1:25" ht="14.1" customHeight="1" x14ac:dyDescent="0.3">
      <c r="C10" s="384"/>
      <c r="D10" s="385"/>
      <c r="E10" s="377"/>
      <c r="F10" s="380"/>
      <c r="G10" s="386"/>
      <c r="H10" s="388" t="s">
        <v>21</v>
      </c>
      <c r="I10" s="389" t="s">
        <v>22</v>
      </c>
      <c r="J10" s="390" t="s">
        <v>23</v>
      </c>
      <c r="K10" s="220"/>
      <c r="L10" s="366"/>
      <c r="M10" s="368"/>
      <c r="N10" s="371"/>
      <c r="O10" s="373"/>
      <c r="P10" s="373"/>
      <c r="Q10" s="373"/>
      <c r="R10" s="374"/>
      <c r="T10" s="375"/>
      <c r="U10" s="361"/>
      <c r="V10" s="362"/>
      <c r="W10" s="157"/>
      <c r="X10" s="364"/>
      <c r="Y10" s="364"/>
    </row>
    <row r="11" spans="1:25" ht="14.25" customHeight="1" x14ac:dyDescent="0.25">
      <c r="C11" s="384"/>
      <c r="D11" s="385"/>
      <c r="E11" s="378"/>
      <c r="F11" s="381"/>
      <c r="G11" s="386"/>
      <c r="H11" s="388"/>
      <c r="I11" s="389"/>
      <c r="J11" s="390"/>
      <c r="K11" s="225"/>
      <c r="L11" s="366"/>
      <c r="M11" s="369"/>
      <c r="N11" s="372"/>
      <c r="O11" s="373"/>
      <c r="P11" s="373"/>
      <c r="Q11" s="373"/>
      <c r="R11" s="374"/>
      <c r="T11" s="375"/>
      <c r="U11" s="361"/>
      <c r="V11" s="362"/>
      <c r="W11" s="157"/>
      <c r="X11" s="365"/>
      <c r="Y11" s="365"/>
    </row>
    <row r="12" spans="1:25" ht="26.1" customHeight="1" thickBot="1" x14ac:dyDescent="0.3">
      <c r="C12" s="158" t="s">
        <v>24</v>
      </c>
      <c r="E12" s="18"/>
      <c r="F12" s="19"/>
      <c r="G12" s="20"/>
      <c r="H12" s="226"/>
      <c r="I12" s="227"/>
      <c r="J12" s="227"/>
      <c r="K12" s="227"/>
      <c r="L12" s="21"/>
      <c r="M12" s="22"/>
      <c r="N12" s="22"/>
      <c r="O12" s="22"/>
      <c r="P12" s="22"/>
      <c r="Q12" s="22"/>
      <c r="R12" s="23"/>
      <c r="T12" s="22"/>
      <c r="U12" s="22"/>
      <c r="V12" s="22"/>
      <c r="X12" s="22"/>
      <c r="Y12" s="22"/>
    </row>
    <row r="13" spans="1:25" s="11" customFormat="1" ht="48" x14ac:dyDescent="0.25">
      <c r="A13" s="109" t="s">
        <v>25</v>
      </c>
      <c r="B13" s="253"/>
      <c r="C13" s="64">
        <v>466104</v>
      </c>
      <c r="D13" s="25" t="s">
        <v>26</v>
      </c>
      <c r="E13" s="65">
        <v>209</v>
      </c>
      <c r="F13" s="26">
        <v>0</v>
      </c>
      <c r="G13" s="206" t="s">
        <v>101</v>
      </c>
      <c r="H13" s="232"/>
      <c r="I13" s="233">
        <v>1</v>
      </c>
      <c r="J13" s="234">
        <v>1</v>
      </c>
      <c r="K13" s="228"/>
      <c r="L13" s="67">
        <v>8590371043994</v>
      </c>
      <c r="M13" s="66">
        <v>37.1</v>
      </c>
      <c r="N13" s="66">
        <v>39.6</v>
      </c>
      <c r="O13" s="27">
        <v>576</v>
      </c>
      <c r="P13" s="27">
        <v>952</v>
      </c>
      <c r="Q13" s="27">
        <v>718</v>
      </c>
      <c r="R13" s="110">
        <v>393.71673600000003</v>
      </c>
      <c r="T13" s="111">
        <v>500</v>
      </c>
      <c r="U13" s="27">
        <v>850</v>
      </c>
      <c r="V13" s="28">
        <v>600</v>
      </c>
      <c r="X13" s="112">
        <v>73211110</v>
      </c>
      <c r="Y13" s="113" t="s">
        <v>27</v>
      </c>
    </row>
    <row r="14" spans="1:25" s="6" customFormat="1" ht="48" x14ac:dyDescent="0.2">
      <c r="A14" s="24" t="s">
        <v>25</v>
      </c>
      <c r="B14" s="254" t="s">
        <v>28</v>
      </c>
      <c r="C14" s="31">
        <v>466102</v>
      </c>
      <c r="D14" s="32" t="s">
        <v>29</v>
      </c>
      <c r="E14" s="33">
        <v>209</v>
      </c>
      <c r="F14" s="34">
        <v>0</v>
      </c>
      <c r="G14" s="207" t="s">
        <v>102</v>
      </c>
      <c r="H14" s="236"/>
      <c r="I14" s="237">
        <v>1</v>
      </c>
      <c r="J14" s="238">
        <v>1</v>
      </c>
      <c r="K14" s="229"/>
      <c r="L14" s="35">
        <v>8590371043970</v>
      </c>
      <c r="M14" s="36">
        <v>37.1</v>
      </c>
      <c r="N14" s="36">
        <v>39.6</v>
      </c>
      <c r="O14" s="37">
        <v>576</v>
      </c>
      <c r="P14" s="37">
        <v>952</v>
      </c>
      <c r="Q14" s="37">
        <v>718</v>
      </c>
      <c r="R14" s="38">
        <v>393.71673600000003</v>
      </c>
      <c r="T14" s="39">
        <v>500</v>
      </c>
      <c r="U14" s="40">
        <v>850</v>
      </c>
      <c r="V14" s="41">
        <v>600</v>
      </c>
      <c r="X14" s="42">
        <v>73211110</v>
      </c>
      <c r="Y14" s="43" t="s">
        <v>27</v>
      </c>
    </row>
    <row r="15" spans="1:25" ht="60" x14ac:dyDescent="0.2">
      <c r="A15" s="24" t="s">
        <v>25</v>
      </c>
      <c r="B15" s="254" t="s">
        <v>28</v>
      </c>
      <c r="C15" s="31">
        <v>466105</v>
      </c>
      <c r="D15" s="32" t="s">
        <v>30</v>
      </c>
      <c r="E15" s="44">
        <v>269</v>
      </c>
      <c r="F15" s="34">
        <v>0</v>
      </c>
      <c r="G15" s="207" t="s">
        <v>103</v>
      </c>
      <c r="H15" s="236">
        <v>1</v>
      </c>
      <c r="I15" s="237"/>
      <c r="J15" s="238">
        <v>1</v>
      </c>
      <c r="K15" s="230"/>
      <c r="L15" s="35">
        <v>8590371044007</v>
      </c>
      <c r="M15" s="36">
        <v>37.1</v>
      </c>
      <c r="N15" s="36">
        <v>39.6</v>
      </c>
      <c r="O15" s="37">
        <v>576</v>
      </c>
      <c r="P15" s="37">
        <v>952</v>
      </c>
      <c r="Q15" s="37">
        <v>718</v>
      </c>
      <c r="R15" s="38">
        <v>393.71673600000003</v>
      </c>
      <c r="T15" s="45">
        <v>500</v>
      </c>
      <c r="U15" s="37">
        <v>850</v>
      </c>
      <c r="V15" s="46">
        <v>600</v>
      </c>
      <c r="X15" s="47">
        <v>73211110</v>
      </c>
      <c r="Y15" s="48" t="s">
        <v>27</v>
      </c>
    </row>
    <row r="16" spans="1:25" ht="60" x14ac:dyDescent="0.2">
      <c r="A16" s="24" t="s">
        <v>25</v>
      </c>
      <c r="B16" s="254" t="s">
        <v>28</v>
      </c>
      <c r="C16" s="31">
        <v>466107</v>
      </c>
      <c r="D16" s="32" t="s">
        <v>31</v>
      </c>
      <c r="E16" s="44">
        <v>279</v>
      </c>
      <c r="F16" s="34">
        <v>0</v>
      </c>
      <c r="G16" s="207" t="s">
        <v>104</v>
      </c>
      <c r="H16" s="236">
        <v>1</v>
      </c>
      <c r="I16" s="237"/>
      <c r="J16" s="238">
        <v>1</v>
      </c>
      <c r="K16" s="230"/>
      <c r="L16" s="35">
        <v>8590371044021</v>
      </c>
      <c r="M16" s="36">
        <v>37.1</v>
      </c>
      <c r="N16" s="36">
        <v>39.6</v>
      </c>
      <c r="O16" s="37">
        <v>576</v>
      </c>
      <c r="P16" s="37">
        <v>952</v>
      </c>
      <c r="Q16" s="37">
        <v>718</v>
      </c>
      <c r="R16" s="38">
        <v>393.71673600000003</v>
      </c>
      <c r="T16" s="45">
        <v>500</v>
      </c>
      <c r="U16" s="37">
        <v>850</v>
      </c>
      <c r="V16" s="46">
        <v>600</v>
      </c>
      <c r="X16" s="47">
        <v>73211110</v>
      </c>
      <c r="Y16" s="48" t="s">
        <v>27</v>
      </c>
    </row>
    <row r="17" spans="1:25" s="6" customFormat="1" ht="60.75" thickBot="1" x14ac:dyDescent="0.25">
      <c r="A17" s="24" t="s">
        <v>25</v>
      </c>
      <c r="B17" s="254" t="s">
        <v>28</v>
      </c>
      <c r="C17" s="49">
        <v>466106</v>
      </c>
      <c r="D17" s="50" t="s">
        <v>32</v>
      </c>
      <c r="E17" s="51">
        <v>279</v>
      </c>
      <c r="F17" s="52">
        <v>0</v>
      </c>
      <c r="G17" s="208" t="s">
        <v>105</v>
      </c>
      <c r="H17" s="240">
        <v>1</v>
      </c>
      <c r="I17" s="241"/>
      <c r="J17" s="242">
        <v>1</v>
      </c>
      <c r="K17" s="229"/>
      <c r="L17" s="53">
        <v>8590371044014</v>
      </c>
      <c r="M17" s="54">
        <v>37.1</v>
      </c>
      <c r="N17" s="54">
        <v>39.6</v>
      </c>
      <c r="O17" s="55">
        <v>576</v>
      </c>
      <c r="P17" s="55">
        <v>952</v>
      </c>
      <c r="Q17" s="55">
        <v>718</v>
      </c>
      <c r="R17" s="56">
        <v>393.71673600000003</v>
      </c>
      <c r="T17" s="57">
        <v>500</v>
      </c>
      <c r="U17" s="55">
        <v>850</v>
      </c>
      <c r="V17" s="58">
        <v>600</v>
      </c>
      <c r="X17" s="59">
        <v>73211110</v>
      </c>
      <c r="Y17" s="60" t="s">
        <v>27</v>
      </c>
    </row>
    <row r="18" spans="1:25" ht="26.1" customHeight="1" thickBot="1" x14ac:dyDescent="0.3">
      <c r="A18" s="24"/>
      <c r="B18" s="253"/>
      <c r="C18" s="158" t="s">
        <v>33</v>
      </c>
      <c r="F18" s="61"/>
      <c r="G18" s="11"/>
      <c r="H18" s="231"/>
      <c r="I18" s="231"/>
      <c r="J18" s="231"/>
      <c r="M18" s="62"/>
      <c r="N18" s="63"/>
    </row>
    <row r="19" spans="1:25" ht="72" x14ac:dyDescent="0.2">
      <c r="A19" s="24" t="s">
        <v>25</v>
      </c>
      <c r="B19" s="254" t="s">
        <v>28</v>
      </c>
      <c r="C19" s="64">
        <v>466049</v>
      </c>
      <c r="D19" s="25" t="s">
        <v>34</v>
      </c>
      <c r="E19" s="65">
        <v>229</v>
      </c>
      <c r="F19" s="184">
        <v>4.92</v>
      </c>
      <c r="G19" s="273" t="s">
        <v>83</v>
      </c>
      <c r="H19" s="232">
        <v>1</v>
      </c>
      <c r="I19" s="233"/>
      <c r="J19" s="234">
        <v>1</v>
      </c>
      <c r="K19" s="235"/>
      <c r="L19" s="67">
        <v>8590371054761</v>
      </c>
      <c r="M19" s="68">
        <v>37</v>
      </c>
      <c r="N19" s="68">
        <v>39</v>
      </c>
      <c r="O19" s="69">
        <v>952</v>
      </c>
      <c r="P19" s="69">
        <v>576</v>
      </c>
      <c r="Q19" s="69">
        <v>718</v>
      </c>
      <c r="R19" s="70">
        <v>393.71673600000003</v>
      </c>
      <c r="T19" s="71">
        <v>500</v>
      </c>
      <c r="U19" s="69">
        <v>850</v>
      </c>
      <c r="V19" s="72">
        <v>600</v>
      </c>
      <c r="X19" s="29">
        <v>85166090</v>
      </c>
      <c r="Y19" s="30" t="s">
        <v>27</v>
      </c>
    </row>
    <row r="20" spans="1:25" ht="72" x14ac:dyDescent="0.2">
      <c r="A20" s="24" t="s">
        <v>25</v>
      </c>
      <c r="B20" s="254" t="s">
        <v>28</v>
      </c>
      <c r="C20" s="31">
        <v>466059</v>
      </c>
      <c r="D20" s="32" t="s">
        <v>35</v>
      </c>
      <c r="E20" s="33">
        <v>269</v>
      </c>
      <c r="F20" s="185">
        <v>4.92</v>
      </c>
      <c r="G20" s="209" t="s">
        <v>89</v>
      </c>
      <c r="H20" s="236"/>
      <c r="I20" s="237">
        <v>1</v>
      </c>
      <c r="J20" s="238">
        <v>1</v>
      </c>
      <c r="K20" s="235"/>
      <c r="L20" s="77">
        <v>8590371054839</v>
      </c>
      <c r="M20" s="36">
        <v>37.1</v>
      </c>
      <c r="N20" s="36">
        <v>39.6</v>
      </c>
      <c r="O20" s="37">
        <v>576</v>
      </c>
      <c r="P20" s="37">
        <v>952</v>
      </c>
      <c r="Q20" s="37">
        <v>718</v>
      </c>
      <c r="R20" s="38">
        <v>393.71673600000003</v>
      </c>
      <c r="T20" s="45">
        <v>500</v>
      </c>
      <c r="U20" s="37">
        <v>850</v>
      </c>
      <c r="V20" s="46">
        <v>600</v>
      </c>
      <c r="X20" s="75">
        <v>85166090</v>
      </c>
      <c r="Y20" s="76" t="s">
        <v>27</v>
      </c>
    </row>
    <row r="21" spans="1:25" ht="72" x14ac:dyDescent="0.2">
      <c r="A21" s="24" t="s">
        <v>25</v>
      </c>
      <c r="B21" s="254" t="s">
        <v>28</v>
      </c>
      <c r="C21" s="31">
        <v>466062</v>
      </c>
      <c r="D21" s="32" t="s">
        <v>36</v>
      </c>
      <c r="E21" s="33">
        <v>299</v>
      </c>
      <c r="F21" s="185">
        <v>4.92</v>
      </c>
      <c r="G21" s="209" t="s">
        <v>108</v>
      </c>
      <c r="H21" s="236">
        <v>1</v>
      </c>
      <c r="I21" s="237"/>
      <c r="J21" s="238">
        <v>1</v>
      </c>
      <c r="K21" s="235"/>
      <c r="L21" s="78">
        <v>8590371054860</v>
      </c>
      <c r="M21" s="36">
        <v>37.1</v>
      </c>
      <c r="N21" s="36">
        <v>39.6</v>
      </c>
      <c r="O21" s="37">
        <v>576</v>
      </c>
      <c r="P21" s="37">
        <v>952</v>
      </c>
      <c r="Q21" s="37">
        <v>718</v>
      </c>
      <c r="R21" s="38">
        <v>393.71673600000003</v>
      </c>
      <c r="T21" s="45">
        <v>500</v>
      </c>
      <c r="U21" s="37">
        <v>850</v>
      </c>
      <c r="V21" s="46">
        <v>600</v>
      </c>
      <c r="X21" s="75">
        <v>85166090</v>
      </c>
      <c r="Y21" s="76" t="s">
        <v>27</v>
      </c>
    </row>
    <row r="22" spans="1:25" ht="72" x14ac:dyDescent="0.2">
      <c r="A22" s="24" t="s">
        <v>25</v>
      </c>
      <c r="B22" s="254" t="s">
        <v>28</v>
      </c>
      <c r="C22" s="31">
        <v>591355</v>
      </c>
      <c r="D22" s="32" t="s">
        <v>37</v>
      </c>
      <c r="E22" s="33">
        <v>299</v>
      </c>
      <c r="F22" s="185">
        <v>4.92</v>
      </c>
      <c r="G22" s="209" t="s">
        <v>90</v>
      </c>
      <c r="H22" s="236">
        <v>1</v>
      </c>
      <c r="I22" s="237"/>
      <c r="J22" s="238">
        <v>1</v>
      </c>
      <c r="K22" s="235"/>
      <c r="L22" s="78">
        <v>8590371055010</v>
      </c>
      <c r="M22" s="36">
        <v>34.1</v>
      </c>
      <c r="N22" s="36">
        <v>36.6</v>
      </c>
      <c r="O22" s="37">
        <v>576</v>
      </c>
      <c r="P22" s="37">
        <v>952</v>
      </c>
      <c r="Q22" s="37">
        <v>718</v>
      </c>
      <c r="R22" s="38">
        <v>393.71673600000003</v>
      </c>
      <c r="T22" s="45">
        <v>500</v>
      </c>
      <c r="U22" s="37">
        <v>850</v>
      </c>
      <c r="V22" s="46">
        <v>600</v>
      </c>
      <c r="X22" s="75">
        <v>85166090</v>
      </c>
      <c r="Y22" s="76" t="s">
        <v>27</v>
      </c>
    </row>
    <row r="23" spans="1:25" ht="84" x14ac:dyDescent="0.25">
      <c r="A23" s="24" t="s">
        <v>25</v>
      </c>
      <c r="B23" s="253"/>
      <c r="C23" s="31">
        <v>466071</v>
      </c>
      <c r="D23" s="32" t="s">
        <v>38</v>
      </c>
      <c r="E23" s="33">
        <v>299</v>
      </c>
      <c r="F23" s="185">
        <v>4.92</v>
      </c>
      <c r="G23" s="209" t="s">
        <v>91</v>
      </c>
      <c r="H23" s="236">
        <v>1</v>
      </c>
      <c r="I23" s="237"/>
      <c r="J23" s="238">
        <v>1</v>
      </c>
      <c r="K23" s="235"/>
      <c r="L23" s="35">
        <v>8590371054952</v>
      </c>
      <c r="M23" s="36">
        <v>37.1</v>
      </c>
      <c r="N23" s="36">
        <v>39.6</v>
      </c>
      <c r="O23" s="37">
        <v>576</v>
      </c>
      <c r="P23" s="37">
        <v>952</v>
      </c>
      <c r="Q23" s="37">
        <v>718</v>
      </c>
      <c r="R23" s="38">
        <v>393.71673600000003</v>
      </c>
      <c r="T23" s="45">
        <v>500</v>
      </c>
      <c r="U23" s="37">
        <v>850</v>
      </c>
      <c r="V23" s="46">
        <v>600</v>
      </c>
      <c r="X23" s="47">
        <v>85166090</v>
      </c>
      <c r="Y23" s="48" t="s">
        <v>27</v>
      </c>
    </row>
    <row r="24" spans="1:25" s="6" customFormat="1" ht="84" x14ac:dyDescent="0.25">
      <c r="A24" s="24" t="s">
        <v>25</v>
      </c>
      <c r="B24" s="253"/>
      <c r="C24" s="31">
        <v>466068</v>
      </c>
      <c r="D24" s="32" t="s">
        <v>39</v>
      </c>
      <c r="E24" s="44">
        <v>319</v>
      </c>
      <c r="F24" s="185">
        <v>4.92</v>
      </c>
      <c r="G24" s="209" t="s">
        <v>109</v>
      </c>
      <c r="H24" s="236">
        <v>1</v>
      </c>
      <c r="I24" s="237">
        <v>1</v>
      </c>
      <c r="J24" s="238">
        <v>1</v>
      </c>
      <c r="K24" s="235"/>
      <c r="L24" s="35">
        <v>8590371054921</v>
      </c>
      <c r="M24" s="36">
        <v>37.1</v>
      </c>
      <c r="N24" s="36">
        <v>39.6</v>
      </c>
      <c r="O24" s="37">
        <v>576</v>
      </c>
      <c r="P24" s="37">
        <v>952</v>
      </c>
      <c r="Q24" s="37">
        <v>718</v>
      </c>
      <c r="R24" s="38">
        <v>393.71673600000003</v>
      </c>
      <c r="T24" s="45">
        <v>500</v>
      </c>
      <c r="U24" s="37">
        <v>850</v>
      </c>
      <c r="V24" s="46">
        <v>600</v>
      </c>
      <c r="X24" s="47">
        <v>85166090</v>
      </c>
      <c r="Y24" s="48" t="s">
        <v>27</v>
      </c>
    </row>
    <row r="25" spans="1:25" ht="84" x14ac:dyDescent="0.2">
      <c r="A25" s="24" t="s">
        <v>25</v>
      </c>
      <c r="B25" s="254" t="s">
        <v>28</v>
      </c>
      <c r="C25" s="31">
        <v>466066</v>
      </c>
      <c r="D25" s="32" t="s">
        <v>40</v>
      </c>
      <c r="E25" s="33">
        <v>339</v>
      </c>
      <c r="F25" s="185">
        <v>4.92</v>
      </c>
      <c r="G25" s="209" t="s">
        <v>110</v>
      </c>
      <c r="H25" s="236">
        <v>1</v>
      </c>
      <c r="I25" s="237"/>
      <c r="J25" s="238">
        <v>1</v>
      </c>
      <c r="K25" s="235"/>
      <c r="L25" s="78">
        <v>8590371054907</v>
      </c>
      <c r="M25" s="36">
        <v>37.1</v>
      </c>
      <c r="N25" s="36">
        <v>39.6</v>
      </c>
      <c r="O25" s="37">
        <v>576</v>
      </c>
      <c r="P25" s="37">
        <v>952</v>
      </c>
      <c r="Q25" s="37">
        <v>718</v>
      </c>
      <c r="R25" s="38">
        <v>393.71673600000003</v>
      </c>
      <c r="T25" s="45">
        <v>500</v>
      </c>
      <c r="U25" s="37">
        <v>850</v>
      </c>
      <c r="V25" s="46">
        <v>600</v>
      </c>
      <c r="X25" s="47">
        <v>85166090</v>
      </c>
      <c r="Y25" s="76" t="s">
        <v>27</v>
      </c>
    </row>
    <row r="26" spans="1:25" s="6" customFormat="1" ht="84" x14ac:dyDescent="0.2">
      <c r="A26" s="24" t="s">
        <v>25</v>
      </c>
      <c r="B26" s="254" t="s">
        <v>28</v>
      </c>
      <c r="C26" s="31">
        <v>466070</v>
      </c>
      <c r="D26" s="32" t="s">
        <v>41</v>
      </c>
      <c r="E26" s="33">
        <v>359</v>
      </c>
      <c r="F26" s="185">
        <v>4.92</v>
      </c>
      <c r="G26" s="209" t="s">
        <v>111</v>
      </c>
      <c r="H26" s="236">
        <v>1</v>
      </c>
      <c r="I26" s="237">
        <v>1</v>
      </c>
      <c r="J26" s="238">
        <v>1</v>
      </c>
      <c r="K26" s="239"/>
      <c r="L26" s="35">
        <v>8590371054945</v>
      </c>
      <c r="M26" s="36">
        <v>37.1</v>
      </c>
      <c r="N26" s="36">
        <v>39.6</v>
      </c>
      <c r="O26" s="37">
        <v>576</v>
      </c>
      <c r="P26" s="37">
        <v>952</v>
      </c>
      <c r="Q26" s="37">
        <v>718</v>
      </c>
      <c r="R26" s="38">
        <v>393.71673600000003</v>
      </c>
      <c r="T26" s="45">
        <v>500</v>
      </c>
      <c r="U26" s="37">
        <v>850</v>
      </c>
      <c r="V26" s="46">
        <v>600</v>
      </c>
      <c r="X26" s="47">
        <v>85166090</v>
      </c>
      <c r="Y26" s="48" t="s">
        <v>27</v>
      </c>
    </row>
    <row r="27" spans="1:25" s="6" customFormat="1" ht="84" x14ac:dyDescent="0.25">
      <c r="A27" s="24" t="s">
        <v>25</v>
      </c>
      <c r="B27" s="253"/>
      <c r="C27" s="31">
        <v>466069</v>
      </c>
      <c r="D27" s="32" t="s">
        <v>42</v>
      </c>
      <c r="E27" s="44">
        <v>369</v>
      </c>
      <c r="F27" s="185">
        <v>4.92</v>
      </c>
      <c r="G27" s="209" t="s">
        <v>112</v>
      </c>
      <c r="H27" s="236">
        <v>1</v>
      </c>
      <c r="I27" s="237">
        <v>1</v>
      </c>
      <c r="J27" s="238">
        <v>1</v>
      </c>
      <c r="K27" s="235"/>
      <c r="L27" s="35">
        <v>8590371054938</v>
      </c>
      <c r="M27" s="36">
        <v>37.1</v>
      </c>
      <c r="N27" s="36">
        <v>39.6</v>
      </c>
      <c r="O27" s="37">
        <v>576</v>
      </c>
      <c r="P27" s="37">
        <v>952</v>
      </c>
      <c r="Q27" s="37">
        <v>718</v>
      </c>
      <c r="R27" s="38">
        <v>393.71673600000003</v>
      </c>
      <c r="T27" s="45">
        <v>500</v>
      </c>
      <c r="U27" s="37">
        <v>850</v>
      </c>
      <c r="V27" s="46">
        <v>600</v>
      </c>
      <c r="X27" s="47">
        <v>85166090</v>
      </c>
      <c r="Y27" s="48" t="s">
        <v>27</v>
      </c>
    </row>
    <row r="28" spans="1:25" ht="96" x14ac:dyDescent="0.2">
      <c r="A28" s="24" t="s">
        <v>25</v>
      </c>
      <c r="B28" s="254" t="s">
        <v>28</v>
      </c>
      <c r="C28" s="31">
        <v>466073</v>
      </c>
      <c r="D28" s="32" t="s">
        <v>43</v>
      </c>
      <c r="E28" s="79">
        <v>369</v>
      </c>
      <c r="F28" s="185">
        <v>4.92</v>
      </c>
      <c r="G28" s="209" t="s">
        <v>113</v>
      </c>
      <c r="H28" s="236">
        <v>1</v>
      </c>
      <c r="I28" s="237">
        <v>1</v>
      </c>
      <c r="J28" s="238">
        <v>1</v>
      </c>
      <c r="K28" s="235"/>
      <c r="L28" s="78">
        <v>8590371054976</v>
      </c>
      <c r="M28" s="36">
        <v>37.1</v>
      </c>
      <c r="N28" s="36">
        <v>39.6</v>
      </c>
      <c r="O28" s="37">
        <v>576</v>
      </c>
      <c r="P28" s="37">
        <v>952</v>
      </c>
      <c r="Q28" s="37">
        <v>718</v>
      </c>
      <c r="R28" s="38">
        <v>393.71673600000003</v>
      </c>
      <c r="T28" s="45">
        <v>500</v>
      </c>
      <c r="U28" s="37">
        <v>850</v>
      </c>
      <c r="V28" s="46">
        <v>600</v>
      </c>
      <c r="X28" s="47">
        <v>85166090</v>
      </c>
      <c r="Y28" s="48" t="s">
        <v>27</v>
      </c>
    </row>
    <row r="29" spans="1:25" ht="96" x14ac:dyDescent="0.2">
      <c r="A29" s="24" t="s">
        <v>25</v>
      </c>
      <c r="B29" s="254" t="s">
        <v>28</v>
      </c>
      <c r="C29" s="80">
        <v>466072</v>
      </c>
      <c r="D29" s="81" t="s">
        <v>44</v>
      </c>
      <c r="E29" s="79">
        <v>369</v>
      </c>
      <c r="F29" s="185">
        <v>4.92</v>
      </c>
      <c r="G29" s="209" t="s">
        <v>114</v>
      </c>
      <c r="H29" s="236">
        <v>1</v>
      </c>
      <c r="I29" s="237">
        <v>1</v>
      </c>
      <c r="J29" s="238">
        <v>1</v>
      </c>
      <c r="K29" s="235"/>
      <c r="L29" s="78">
        <v>8590371054969</v>
      </c>
      <c r="M29" s="82">
        <v>37.1</v>
      </c>
      <c r="N29" s="82">
        <v>39.6</v>
      </c>
      <c r="O29" s="37">
        <v>576</v>
      </c>
      <c r="P29" s="37">
        <v>952</v>
      </c>
      <c r="Q29" s="37">
        <v>718</v>
      </c>
      <c r="R29" s="38">
        <v>393.71673600000003</v>
      </c>
      <c r="T29" s="45">
        <v>500</v>
      </c>
      <c r="U29" s="37">
        <v>850</v>
      </c>
      <c r="V29" s="46">
        <v>600</v>
      </c>
      <c r="X29" s="47">
        <v>85166090</v>
      </c>
      <c r="Y29" s="48" t="s">
        <v>27</v>
      </c>
    </row>
    <row r="30" spans="1:25" ht="96.75" thickBot="1" x14ac:dyDescent="0.25">
      <c r="A30" s="24" t="s">
        <v>25</v>
      </c>
      <c r="B30" s="254" t="s">
        <v>28</v>
      </c>
      <c r="C30" s="49">
        <v>466083</v>
      </c>
      <c r="D30" s="50" t="s">
        <v>45</v>
      </c>
      <c r="E30" s="83">
        <v>429</v>
      </c>
      <c r="F30" s="186">
        <v>4.92</v>
      </c>
      <c r="G30" s="210" t="s">
        <v>115</v>
      </c>
      <c r="H30" s="240">
        <v>1</v>
      </c>
      <c r="I30" s="241">
        <v>1</v>
      </c>
      <c r="J30" s="242">
        <v>1</v>
      </c>
      <c r="K30" s="235"/>
      <c r="L30" s="84">
        <v>8590371054983</v>
      </c>
      <c r="M30" s="54">
        <v>37.1</v>
      </c>
      <c r="N30" s="54">
        <v>39.6</v>
      </c>
      <c r="O30" s="55">
        <v>576</v>
      </c>
      <c r="P30" s="55">
        <v>952</v>
      </c>
      <c r="Q30" s="55">
        <v>718</v>
      </c>
      <c r="R30" s="56">
        <v>393.71673600000003</v>
      </c>
      <c r="T30" s="57">
        <v>500</v>
      </c>
      <c r="U30" s="55">
        <v>850</v>
      </c>
      <c r="V30" s="58">
        <v>600</v>
      </c>
      <c r="X30" s="59">
        <v>85166090</v>
      </c>
      <c r="Y30" s="60" t="s">
        <v>27</v>
      </c>
    </row>
    <row r="31" spans="1:25" s="279" customFormat="1" ht="26.1" customHeight="1" thickBot="1" x14ac:dyDescent="0.25">
      <c r="A31" s="274"/>
      <c r="B31" s="274"/>
      <c r="C31" s="275" t="s">
        <v>129</v>
      </c>
      <c r="D31" s="276"/>
      <c r="E31" s="277"/>
      <c r="F31" s="278"/>
      <c r="K31" s="280"/>
      <c r="L31" s="281"/>
      <c r="M31" s="282"/>
      <c r="N31" s="283"/>
      <c r="O31" s="284"/>
      <c r="P31" s="284"/>
      <c r="Q31" s="284"/>
      <c r="R31" s="284"/>
      <c r="T31" s="285"/>
      <c r="U31" s="285"/>
      <c r="V31" s="285"/>
      <c r="X31" s="285"/>
      <c r="Y31" s="285"/>
    </row>
    <row r="32" spans="1:25" s="299" customFormat="1" ht="87" customHeight="1" x14ac:dyDescent="0.25">
      <c r="A32" s="286" t="s">
        <v>25</v>
      </c>
      <c r="B32" s="287"/>
      <c r="C32" s="288">
        <v>729913</v>
      </c>
      <c r="D32" s="289" t="s">
        <v>126</v>
      </c>
      <c r="E32" s="290">
        <v>399</v>
      </c>
      <c r="F32" s="329">
        <v>4.92</v>
      </c>
      <c r="G32" s="291" t="s">
        <v>130</v>
      </c>
      <c r="H32" s="292"/>
      <c r="I32" s="293">
        <v>1</v>
      </c>
      <c r="J32" s="294">
        <v>1</v>
      </c>
      <c r="K32" s="285"/>
      <c r="L32" s="295">
        <v>3838782084126</v>
      </c>
      <c r="M32" s="296">
        <v>49</v>
      </c>
      <c r="N32" s="296">
        <v>49.5</v>
      </c>
      <c r="O32" s="297">
        <v>676</v>
      </c>
      <c r="P32" s="297">
        <v>960</v>
      </c>
      <c r="Q32" s="297">
        <v>719</v>
      </c>
      <c r="R32" s="298">
        <f>(O32*P32*Q32)/1000000</f>
        <v>466.60223999999999</v>
      </c>
      <c r="T32" s="292">
        <v>600</v>
      </c>
      <c r="U32" s="293">
        <v>850</v>
      </c>
      <c r="V32" s="294">
        <v>600</v>
      </c>
      <c r="X32" s="300">
        <v>85166090</v>
      </c>
      <c r="Y32" s="301" t="s">
        <v>27</v>
      </c>
    </row>
    <row r="33" spans="1:25" s="299" customFormat="1" ht="96" x14ac:dyDescent="0.2">
      <c r="A33" s="286" t="s">
        <v>25</v>
      </c>
      <c r="B33" s="302" t="s">
        <v>28</v>
      </c>
      <c r="C33" s="303">
        <v>728127</v>
      </c>
      <c r="D33" s="304" t="s">
        <v>127</v>
      </c>
      <c r="E33" s="305">
        <v>489</v>
      </c>
      <c r="F33" s="330">
        <v>4.92</v>
      </c>
      <c r="G33" s="306" t="s">
        <v>131</v>
      </c>
      <c r="H33" s="307">
        <v>1</v>
      </c>
      <c r="I33" s="308">
        <v>1</v>
      </c>
      <c r="J33" s="309">
        <v>1</v>
      </c>
      <c r="K33" s="285"/>
      <c r="L33" s="310">
        <v>3838782027239</v>
      </c>
      <c r="M33" s="311">
        <v>49</v>
      </c>
      <c r="N33" s="311">
        <v>49.5</v>
      </c>
      <c r="O33" s="312">
        <v>676</v>
      </c>
      <c r="P33" s="312">
        <v>960</v>
      </c>
      <c r="Q33" s="312">
        <v>719</v>
      </c>
      <c r="R33" s="313">
        <f t="shared" ref="R33:R34" si="0">(O33*P33*Q33)/1000000</f>
        <v>466.60223999999999</v>
      </c>
      <c r="T33" s="307">
        <v>600</v>
      </c>
      <c r="U33" s="308">
        <v>850</v>
      </c>
      <c r="V33" s="309">
        <v>600</v>
      </c>
      <c r="X33" s="314">
        <v>85166090</v>
      </c>
      <c r="Y33" s="315" t="s">
        <v>27</v>
      </c>
    </row>
    <row r="34" spans="1:25" s="299" customFormat="1" ht="88.5" customHeight="1" thickBot="1" x14ac:dyDescent="0.25">
      <c r="A34" s="286" t="s">
        <v>25</v>
      </c>
      <c r="B34" s="302" t="s">
        <v>28</v>
      </c>
      <c r="C34" s="316">
        <v>729914</v>
      </c>
      <c r="D34" s="317" t="s">
        <v>128</v>
      </c>
      <c r="E34" s="318">
        <v>519</v>
      </c>
      <c r="F34" s="331">
        <v>4.92</v>
      </c>
      <c r="G34" s="319" t="s">
        <v>132</v>
      </c>
      <c r="H34" s="320"/>
      <c r="I34" s="321">
        <v>1</v>
      </c>
      <c r="J34" s="322">
        <v>1</v>
      </c>
      <c r="K34" s="285"/>
      <c r="L34" s="323">
        <v>3838782084133</v>
      </c>
      <c r="M34" s="324">
        <v>49</v>
      </c>
      <c r="N34" s="324">
        <v>49.5</v>
      </c>
      <c r="O34" s="325">
        <v>676</v>
      </c>
      <c r="P34" s="325">
        <v>960</v>
      </c>
      <c r="Q34" s="325">
        <v>719</v>
      </c>
      <c r="R34" s="326">
        <f t="shared" si="0"/>
        <v>466.60223999999999</v>
      </c>
      <c r="T34" s="320">
        <v>600</v>
      </c>
      <c r="U34" s="321">
        <v>850</v>
      </c>
      <c r="V34" s="322">
        <v>600</v>
      </c>
      <c r="X34" s="327">
        <v>85166090</v>
      </c>
      <c r="Y34" s="328" t="s">
        <v>27</v>
      </c>
    </row>
    <row r="35" spans="1:25" s="90" customFormat="1" ht="26.1" customHeight="1" thickBot="1" x14ac:dyDescent="0.25">
      <c r="A35" s="85"/>
      <c r="B35" s="255"/>
      <c r="C35" s="158" t="s">
        <v>46</v>
      </c>
      <c r="D35" s="86"/>
      <c r="E35" s="87"/>
      <c r="F35" s="88"/>
      <c r="G35" s="89"/>
      <c r="H35" s="243"/>
      <c r="I35" s="243"/>
      <c r="J35" s="243"/>
      <c r="K35" s="244"/>
      <c r="L35" s="7"/>
      <c r="M35" s="62"/>
      <c r="N35" s="63"/>
      <c r="O35" s="10"/>
      <c r="P35" s="10"/>
      <c r="Q35" s="10"/>
      <c r="R35" s="10"/>
      <c r="T35" s="10"/>
      <c r="U35" s="10"/>
      <c r="V35" s="10"/>
      <c r="X35" s="10"/>
      <c r="Y35" s="10"/>
    </row>
    <row r="36" spans="1:25" s="6" customFormat="1" ht="60" x14ac:dyDescent="0.2">
      <c r="A36" s="24" t="s">
        <v>25</v>
      </c>
      <c r="B36" s="256"/>
      <c r="C36" s="114">
        <v>466008</v>
      </c>
      <c r="D36" s="115" t="s">
        <v>47</v>
      </c>
      <c r="E36" s="152">
        <v>179</v>
      </c>
      <c r="F36" s="187">
        <v>4.92</v>
      </c>
      <c r="G36" s="206" t="s">
        <v>84</v>
      </c>
      <c r="H36" s="232"/>
      <c r="I36" s="233"/>
      <c r="J36" s="234">
        <v>1</v>
      </c>
      <c r="K36" s="235"/>
      <c r="L36" s="91">
        <v>8590371064647</v>
      </c>
      <c r="M36" s="68">
        <v>37.1</v>
      </c>
      <c r="N36" s="68">
        <v>39.6</v>
      </c>
      <c r="O36" s="69">
        <v>576</v>
      </c>
      <c r="P36" s="69">
        <v>952</v>
      </c>
      <c r="Q36" s="69">
        <v>718</v>
      </c>
      <c r="R36" s="70">
        <v>393.71673600000003</v>
      </c>
      <c r="T36" s="71">
        <v>500</v>
      </c>
      <c r="U36" s="69">
        <v>850</v>
      </c>
      <c r="V36" s="72">
        <v>600</v>
      </c>
      <c r="X36" s="29">
        <v>85166010</v>
      </c>
      <c r="Y36" s="30" t="s">
        <v>27</v>
      </c>
    </row>
    <row r="37" spans="1:25" s="6" customFormat="1" ht="60" x14ac:dyDescent="0.2">
      <c r="A37" s="24" t="s">
        <v>25</v>
      </c>
      <c r="B37" s="254" t="s">
        <v>28</v>
      </c>
      <c r="C37" s="116">
        <v>466009</v>
      </c>
      <c r="D37" s="32" t="s">
        <v>48</v>
      </c>
      <c r="E37" s="92">
        <v>199</v>
      </c>
      <c r="F37" s="188">
        <v>4.92</v>
      </c>
      <c r="G37" s="211" t="s">
        <v>85</v>
      </c>
      <c r="H37" s="245"/>
      <c r="I37" s="246"/>
      <c r="J37" s="247">
        <v>1</v>
      </c>
      <c r="K37" s="235"/>
      <c r="L37" s="35">
        <v>8590371064654</v>
      </c>
      <c r="M37" s="36">
        <v>37.1</v>
      </c>
      <c r="N37" s="36">
        <v>39.6</v>
      </c>
      <c r="O37" s="37">
        <v>576</v>
      </c>
      <c r="P37" s="37">
        <v>952</v>
      </c>
      <c r="Q37" s="37">
        <v>718</v>
      </c>
      <c r="R37" s="38">
        <v>393.71673600000003</v>
      </c>
      <c r="T37" s="45">
        <v>500</v>
      </c>
      <c r="U37" s="37">
        <v>850</v>
      </c>
      <c r="V37" s="46">
        <v>600</v>
      </c>
      <c r="X37" s="47">
        <v>85166010</v>
      </c>
      <c r="Y37" s="48" t="s">
        <v>27</v>
      </c>
    </row>
    <row r="38" spans="1:25" s="6" customFormat="1" ht="72" x14ac:dyDescent="0.2">
      <c r="A38" s="24" t="s">
        <v>25</v>
      </c>
      <c r="B38" s="254" t="s">
        <v>28</v>
      </c>
      <c r="C38" s="116">
        <v>466010</v>
      </c>
      <c r="D38" s="32" t="s">
        <v>49</v>
      </c>
      <c r="E38" s="79">
        <v>229</v>
      </c>
      <c r="F38" s="189">
        <v>4.92</v>
      </c>
      <c r="G38" s="207" t="s">
        <v>86</v>
      </c>
      <c r="H38" s="236"/>
      <c r="I38" s="237">
        <v>1</v>
      </c>
      <c r="J38" s="238">
        <v>1</v>
      </c>
      <c r="K38" s="235"/>
      <c r="L38" s="35">
        <v>8590371064661</v>
      </c>
      <c r="M38" s="36">
        <v>37.1</v>
      </c>
      <c r="N38" s="36">
        <v>39.6</v>
      </c>
      <c r="O38" s="37">
        <v>576</v>
      </c>
      <c r="P38" s="37">
        <v>952</v>
      </c>
      <c r="Q38" s="37">
        <v>718</v>
      </c>
      <c r="R38" s="38">
        <v>393.71673600000003</v>
      </c>
      <c r="T38" s="45">
        <v>500</v>
      </c>
      <c r="U38" s="37">
        <v>850</v>
      </c>
      <c r="V38" s="46">
        <v>600</v>
      </c>
      <c r="X38" s="47">
        <v>85166010</v>
      </c>
      <c r="Y38" s="48" t="s">
        <v>27</v>
      </c>
    </row>
    <row r="39" spans="1:25" s="6" customFormat="1" ht="84" x14ac:dyDescent="0.25">
      <c r="A39" s="24" t="s">
        <v>25</v>
      </c>
      <c r="B39" s="253"/>
      <c r="C39" s="116">
        <v>466011</v>
      </c>
      <c r="D39" s="32" t="s">
        <v>50</v>
      </c>
      <c r="E39" s="74">
        <v>299</v>
      </c>
      <c r="F39" s="189">
        <v>4.92</v>
      </c>
      <c r="G39" s="207" t="s">
        <v>92</v>
      </c>
      <c r="H39" s="236">
        <v>1</v>
      </c>
      <c r="I39" s="237">
        <v>1</v>
      </c>
      <c r="J39" s="238">
        <v>1</v>
      </c>
      <c r="K39" s="235"/>
      <c r="L39" s="35">
        <v>8590371064678</v>
      </c>
      <c r="M39" s="36">
        <v>37.1</v>
      </c>
      <c r="N39" s="36">
        <v>39.6</v>
      </c>
      <c r="O39" s="37">
        <v>576</v>
      </c>
      <c r="P39" s="37">
        <v>952</v>
      </c>
      <c r="Q39" s="37">
        <v>718</v>
      </c>
      <c r="R39" s="38">
        <v>393.71673600000003</v>
      </c>
      <c r="T39" s="45">
        <v>500</v>
      </c>
      <c r="U39" s="37">
        <v>850</v>
      </c>
      <c r="V39" s="46">
        <v>600</v>
      </c>
      <c r="X39" s="47">
        <v>85166010</v>
      </c>
      <c r="Y39" s="48" t="s">
        <v>27</v>
      </c>
    </row>
    <row r="40" spans="1:25" s="6" customFormat="1" ht="72" x14ac:dyDescent="0.2">
      <c r="A40" s="24" t="s">
        <v>25</v>
      </c>
      <c r="B40" s="254" t="s">
        <v>28</v>
      </c>
      <c r="C40" s="116">
        <v>466013</v>
      </c>
      <c r="D40" s="32" t="s">
        <v>51</v>
      </c>
      <c r="E40" s="92">
        <v>269</v>
      </c>
      <c r="F40" s="188">
        <v>4.92</v>
      </c>
      <c r="G40" s="207" t="s">
        <v>87</v>
      </c>
      <c r="H40" s="236"/>
      <c r="I40" s="237"/>
      <c r="J40" s="238">
        <v>1</v>
      </c>
      <c r="K40" s="248"/>
      <c r="L40" s="35">
        <v>8590371064708</v>
      </c>
      <c r="M40" s="36">
        <v>37.1</v>
      </c>
      <c r="N40" s="36">
        <v>39.6</v>
      </c>
      <c r="O40" s="37">
        <v>576</v>
      </c>
      <c r="P40" s="37">
        <v>952</v>
      </c>
      <c r="Q40" s="37">
        <v>718</v>
      </c>
      <c r="R40" s="38">
        <v>393.71673600000003</v>
      </c>
      <c r="T40" s="45">
        <v>500</v>
      </c>
      <c r="U40" s="37">
        <v>850</v>
      </c>
      <c r="V40" s="46">
        <v>600</v>
      </c>
      <c r="X40" s="47">
        <v>85166010</v>
      </c>
      <c r="Y40" s="48" t="s">
        <v>27</v>
      </c>
    </row>
    <row r="41" spans="1:25" ht="60" x14ac:dyDescent="0.25">
      <c r="A41" s="24" t="s">
        <v>25</v>
      </c>
      <c r="B41" s="253"/>
      <c r="C41" s="116">
        <v>466014</v>
      </c>
      <c r="D41" s="32" t="s">
        <v>52</v>
      </c>
      <c r="E41" s="93">
        <v>249</v>
      </c>
      <c r="F41" s="188">
        <v>4.92</v>
      </c>
      <c r="G41" s="211" t="s">
        <v>88</v>
      </c>
      <c r="H41" s="245"/>
      <c r="I41" s="246"/>
      <c r="J41" s="247">
        <v>1</v>
      </c>
      <c r="K41" s="249"/>
      <c r="L41" s="35">
        <v>8590371064715</v>
      </c>
      <c r="M41" s="36">
        <v>37.1</v>
      </c>
      <c r="N41" s="36">
        <v>39.6</v>
      </c>
      <c r="O41" s="37">
        <v>576</v>
      </c>
      <c r="P41" s="37">
        <v>952</v>
      </c>
      <c r="Q41" s="37">
        <v>718</v>
      </c>
      <c r="R41" s="38">
        <v>393.71673600000003</v>
      </c>
      <c r="T41" s="45">
        <v>500</v>
      </c>
      <c r="U41" s="37">
        <v>850</v>
      </c>
      <c r="V41" s="46">
        <v>600</v>
      </c>
      <c r="X41" s="47">
        <v>85166010</v>
      </c>
      <c r="Y41" s="48" t="s">
        <v>27</v>
      </c>
    </row>
    <row r="42" spans="1:25" ht="72" x14ac:dyDescent="0.2">
      <c r="A42" s="24" t="s">
        <v>25</v>
      </c>
      <c r="B42" s="254"/>
      <c r="C42" s="116">
        <v>466018</v>
      </c>
      <c r="D42" s="32" t="s">
        <v>53</v>
      </c>
      <c r="E42" s="44">
        <v>279</v>
      </c>
      <c r="F42" s="189">
        <v>4.92</v>
      </c>
      <c r="G42" s="211" t="s">
        <v>93</v>
      </c>
      <c r="H42" s="236">
        <v>1</v>
      </c>
      <c r="I42" s="237"/>
      <c r="J42" s="238">
        <v>1</v>
      </c>
      <c r="K42" s="249"/>
      <c r="L42" s="35">
        <v>8590371064777</v>
      </c>
      <c r="M42" s="36">
        <v>37.1</v>
      </c>
      <c r="N42" s="36">
        <v>39.6</v>
      </c>
      <c r="O42" s="37">
        <v>576</v>
      </c>
      <c r="P42" s="37">
        <v>952</v>
      </c>
      <c r="Q42" s="37">
        <v>718</v>
      </c>
      <c r="R42" s="38">
        <v>393.71673600000003</v>
      </c>
      <c r="T42" s="45">
        <v>500</v>
      </c>
      <c r="U42" s="37">
        <v>850</v>
      </c>
      <c r="V42" s="46">
        <v>600</v>
      </c>
      <c r="X42" s="47">
        <v>85166010</v>
      </c>
      <c r="Y42" s="48" t="s">
        <v>27</v>
      </c>
    </row>
    <row r="43" spans="1:25" ht="72" x14ac:dyDescent="0.2">
      <c r="A43" s="24" t="s">
        <v>25</v>
      </c>
      <c r="B43" s="254" t="s">
        <v>28</v>
      </c>
      <c r="C43" s="153">
        <v>466015</v>
      </c>
      <c r="D43" s="94" t="s">
        <v>54</v>
      </c>
      <c r="E43" s="95">
        <v>299</v>
      </c>
      <c r="F43" s="190">
        <v>4.92</v>
      </c>
      <c r="G43" s="211" t="s">
        <v>94</v>
      </c>
      <c r="H43" s="245"/>
      <c r="I43" s="246">
        <v>1</v>
      </c>
      <c r="J43" s="247">
        <v>1</v>
      </c>
      <c r="K43" s="249"/>
      <c r="L43" s="78">
        <v>8590371064746</v>
      </c>
      <c r="M43" s="36">
        <v>37.1</v>
      </c>
      <c r="N43" s="36">
        <v>39.6</v>
      </c>
      <c r="O43" s="37">
        <v>576</v>
      </c>
      <c r="P43" s="37">
        <v>952</v>
      </c>
      <c r="Q43" s="37">
        <v>718</v>
      </c>
      <c r="R43" s="38">
        <v>393.71673600000003</v>
      </c>
      <c r="T43" s="45">
        <v>500</v>
      </c>
      <c r="U43" s="37">
        <v>850</v>
      </c>
      <c r="V43" s="46">
        <v>600</v>
      </c>
      <c r="X43" s="47">
        <v>85166010</v>
      </c>
      <c r="Y43" s="48" t="s">
        <v>27</v>
      </c>
    </row>
    <row r="44" spans="1:25" ht="84" x14ac:dyDescent="0.2">
      <c r="A44" s="24" t="s">
        <v>25</v>
      </c>
      <c r="B44" s="254"/>
      <c r="C44" s="139">
        <v>466023</v>
      </c>
      <c r="D44" s="140" t="s">
        <v>55</v>
      </c>
      <c r="E44" s="141">
        <v>299</v>
      </c>
      <c r="F44" s="191">
        <v>4.92</v>
      </c>
      <c r="G44" s="207" t="s">
        <v>95</v>
      </c>
      <c r="H44" s="236"/>
      <c r="I44" s="237">
        <v>1</v>
      </c>
      <c r="J44" s="238">
        <v>1</v>
      </c>
      <c r="K44" s="235"/>
      <c r="L44" s="142">
        <v>8590371064838</v>
      </c>
      <c r="M44" s="143">
        <v>37.1</v>
      </c>
      <c r="N44" s="143">
        <v>39.6</v>
      </c>
      <c r="O44" s="144">
        <v>576</v>
      </c>
      <c r="P44" s="144">
        <v>952</v>
      </c>
      <c r="Q44" s="144">
        <v>718</v>
      </c>
      <c r="R44" s="145">
        <v>393.71673600000003</v>
      </c>
      <c r="T44" s="146">
        <v>500</v>
      </c>
      <c r="U44" s="144">
        <v>850</v>
      </c>
      <c r="V44" s="147">
        <v>600</v>
      </c>
      <c r="X44" s="148">
        <v>85166010</v>
      </c>
      <c r="Y44" s="48" t="s">
        <v>27</v>
      </c>
    </row>
    <row r="45" spans="1:25" ht="84" x14ac:dyDescent="0.2">
      <c r="A45" s="24" t="s">
        <v>25</v>
      </c>
      <c r="B45" s="254" t="s">
        <v>28</v>
      </c>
      <c r="C45" s="154">
        <v>466019</v>
      </c>
      <c r="D45" s="96" t="s">
        <v>56</v>
      </c>
      <c r="E45" s="92">
        <v>329</v>
      </c>
      <c r="F45" s="188">
        <v>4.92</v>
      </c>
      <c r="G45" s="211" t="s">
        <v>116</v>
      </c>
      <c r="H45" s="245">
        <v>1</v>
      </c>
      <c r="I45" s="246">
        <v>1</v>
      </c>
      <c r="J45" s="247">
        <v>1</v>
      </c>
      <c r="K45" s="249"/>
      <c r="L45" s="99">
        <v>8590371064791</v>
      </c>
      <c r="M45" s="106">
        <v>37.1</v>
      </c>
      <c r="N45" s="106">
        <v>39.6</v>
      </c>
      <c r="O45" s="40">
        <v>576</v>
      </c>
      <c r="P45" s="40">
        <v>952</v>
      </c>
      <c r="Q45" s="40">
        <v>718</v>
      </c>
      <c r="R45" s="101">
        <v>393.71673600000003</v>
      </c>
      <c r="T45" s="39">
        <v>500</v>
      </c>
      <c r="U45" s="40">
        <v>850</v>
      </c>
      <c r="V45" s="41">
        <v>600</v>
      </c>
      <c r="X45" s="42">
        <v>85166010</v>
      </c>
      <c r="Y45" s="48" t="s">
        <v>27</v>
      </c>
    </row>
    <row r="46" spans="1:25" s="6" customFormat="1" ht="84" x14ac:dyDescent="0.2">
      <c r="A46" s="24" t="s">
        <v>25</v>
      </c>
      <c r="B46" s="254" t="s">
        <v>28</v>
      </c>
      <c r="C46" s="116">
        <v>466022</v>
      </c>
      <c r="D46" s="32" t="s">
        <v>57</v>
      </c>
      <c r="E46" s="74">
        <v>329</v>
      </c>
      <c r="F46" s="189">
        <v>4.92</v>
      </c>
      <c r="G46" s="207" t="s">
        <v>96</v>
      </c>
      <c r="H46" s="236"/>
      <c r="I46" s="237">
        <v>1</v>
      </c>
      <c r="J46" s="238">
        <v>1</v>
      </c>
      <c r="K46" s="250"/>
      <c r="L46" s="35">
        <v>8590371064821</v>
      </c>
      <c r="M46" s="36">
        <v>37.1</v>
      </c>
      <c r="N46" s="36">
        <v>39.6</v>
      </c>
      <c r="O46" s="37">
        <v>576</v>
      </c>
      <c r="P46" s="37">
        <v>952</v>
      </c>
      <c r="Q46" s="37">
        <v>718</v>
      </c>
      <c r="R46" s="38">
        <v>393.71673600000003</v>
      </c>
      <c r="T46" s="45">
        <v>500</v>
      </c>
      <c r="U46" s="37">
        <v>850</v>
      </c>
      <c r="V46" s="46">
        <v>600</v>
      </c>
      <c r="X46" s="47">
        <v>85166010</v>
      </c>
      <c r="Y46" s="48" t="s">
        <v>27</v>
      </c>
    </row>
    <row r="47" spans="1:25" s="6" customFormat="1" ht="84" x14ac:dyDescent="0.25">
      <c r="A47" s="24" t="s">
        <v>25</v>
      </c>
      <c r="B47" s="253"/>
      <c r="C47" s="154">
        <v>466030</v>
      </c>
      <c r="D47" s="96" t="s">
        <v>58</v>
      </c>
      <c r="E47" s="92">
        <v>329</v>
      </c>
      <c r="F47" s="188">
        <v>4.92</v>
      </c>
      <c r="G47" s="211" t="s">
        <v>117</v>
      </c>
      <c r="H47" s="245">
        <v>1</v>
      </c>
      <c r="I47" s="246">
        <v>1</v>
      </c>
      <c r="J47" s="247">
        <v>1</v>
      </c>
      <c r="K47" s="249"/>
      <c r="L47" s="35">
        <v>8590371064845</v>
      </c>
      <c r="M47" s="36">
        <v>37.1</v>
      </c>
      <c r="N47" s="36">
        <v>39.6</v>
      </c>
      <c r="O47" s="37">
        <v>576</v>
      </c>
      <c r="P47" s="37">
        <v>952</v>
      </c>
      <c r="Q47" s="37">
        <v>718</v>
      </c>
      <c r="R47" s="38">
        <v>393.71673600000003</v>
      </c>
      <c r="T47" s="45">
        <v>500</v>
      </c>
      <c r="U47" s="37">
        <v>850</v>
      </c>
      <c r="V47" s="46">
        <v>600</v>
      </c>
      <c r="X47" s="47">
        <v>85166010</v>
      </c>
      <c r="Y47" s="48" t="s">
        <v>27</v>
      </c>
    </row>
    <row r="48" spans="1:25" ht="95.25" customHeight="1" x14ac:dyDescent="0.2">
      <c r="A48" s="24" t="s">
        <v>25</v>
      </c>
      <c r="B48" s="254" t="s">
        <v>28</v>
      </c>
      <c r="C48" s="116">
        <v>591330</v>
      </c>
      <c r="D48" s="32" t="s">
        <v>59</v>
      </c>
      <c r="E48" s="95">
        <v>339</v>
      </c>
      <c r="F48" s="190">
        <v>4.92</v>
      </c>
      <c r="G48" s="207" t="s">
        <v>118</v>
      </c>
      <c r="H48" s="266">
        <v>1</v>
      </c>
      <c r="I48" s="267"/>
      <c r="J48" s="268">
        <v>1</v>
      </c>
      <c r="K48" s="249"/>
      <c r="L48" s="78">
        <v>8590371064883</v>
      </c>
      <c r="M48" s="36">
        <v>34.1</v>
      </c>
      <c r="N48" s="36">
        <v>36.6</v>
      </c>
      <c r="O48" s="37">
        <v>576</v>
      </c>
      <c r="P48" s="37">
        <v>952</v>
      </c>
      <c r="Q48" s="37">
        <v>718</v>
      </c>
      <c r="R48" s="38">
        <v>393.71673600000003</v>
      </c>
      <c r="T48" s="45">
        <v>500</v>
      </c>
      <c r="U48" s="37">
        <v>850</v>
      </c>
      <c r="V48" s="46">
        <v>600</v>
      </c>
      <c r="X48" s="47">
        <v>85166010</v>
      </c>
      <c r="Y48" s="48" t="s">
        <v>27</v>
      </c>
    </row>
    <row r="49" spans="1:25" ht="95.25" customHeight="1" x14ac:dyDescent="0.2">
      <c r="A49" s="24" t="s">
        <v>25</v>
      </c>
      <c r="B49" s="254" t="s">
        <v>28</v>
      </c>
      <c r="C49" s="116">
        <v>466028</v>
      </c>
      <c r="D49" s="32" t="s">
        <v>60</v>
      </c>
      <c r="E49" s="33">
        <v>339</v>
      </c>
      <c r="F49" s="189">
        <v>4.92</v>
      </c>
      <c r="G49" s="211" t="s">
        <v>119</v>
      </c>
      <c r="H49" s="236">
        <v>1</v>
      </c>
      <c r="I49" s="237"/>
      <c r="J49" s="238">
        <v>1</v>
      </c>
      <c r="K49" s="249"/>
      <c r="L49" s="78">
        <v>8590371064807</v>
      </c>
      <c r="M49" s="36">
        <v>37.1</v>
      </c>
      <c r="N49" s="36">
        <v>39.6</v>
      </c>
      <c r="O49" s="37">
        <v>576</v>
      </c>
      <c r="P49" s="37">
        <v>952</v>
      </c>
      <c r="Q49" s="37">
        <v>718</v>
      </c>
      <c r="R49" s="38">
        <v>393.71673600000003</v>
      </c>
      <c r="T49" s="45">
        <v>500</v>
      </c>
      <c r="U49" s="37">
        <v>850</v>
      </c>
      <c r="V49" s="46">
        <v>600</v>
      </c>
      <c r="X49" s="47">
        <v>85166010</v>
      </c>
      <c r="Y49" s="48" t="s">
        <v>27</v>
      </c>
    </row>
    <row r="50" spans="1:25" s="6" customFormat="1" ht="84" x14ac:dyDescent="0.2">
      <c r="A50" s="24" t="s">
        <v>25</v>
      </c>
      <c r="B50" s="254" t="s">
        <v>28</v>
      </c>
      <c r="C50" s="116">
        <v>466012</v>
      </c>
      <c r="D50" s="32" t="s">
        <v>61</v>
      </c>
      <c r="E50" s="33">
        <v>359</v>
      </c>
      <c r="F50" s="189">
        <v>4.92</v>
      </c>
      <c r="G50" s="272" t="s">
        <v>107</v>
      </c>
      <c r="H50" s="236"/>
      <c r="I50" s="237">
        <v>1</v>
      </c>
      <c r="J50" s="238">
        <v>1</v>
      </c>
      <c r="K50" s="249"/>
      <c r="L50" s="35">
        <v>8590371064784</v>
      </c>
      <c r="M50" s="36">
        <v>37.1</v>
      </c>
      <c r="N50" s="36">
        <v>39.6</v>
      </c>
      <c r="O50" s="37">
        <v>576</v>
      </c>
      <c r="P50" s="37">
        <v>952</v>
      </c>
      <c r="Q50" s="37">
        <v>718</v>
      </c>
      <c r="R50" s="38">
        <v>393.71673600000003</v>
      </c>
      <c r="T50" s="45">
        <v>500</v>
      </c>
      <c r="U50" s="37">
        <v>850</v>
      </c>
      <c r="V50" s="46">
        <v>600</v>
      </c>
      <c r="X50" s="47">
        <v>85166010</v>
      </c>
      <c r="Y50" s="48" t="s">
        <v>27</v>
      </c>
    </row>
    <row r="51" spans="1:25" s="6" customFormat="1" ht="100.5" customHeight="1" x14ac:dyDescent="0.25">
      <c r="A51" s="24" t="s">
        <v>25</v>
      </c>
      <c r="B51" s="253"/>
      <c r="C51" s="116">
        <v>466036</v>
      </c>
      <c r="D51" s="32" t="s">
        <v>62</v>
      </c>
      <c r="E51" s="74">
        <v>369</v>
      </c>
      <c r="F51" s="189">
        <v>4.92</v>
      </c>
      <c r="G51" s="207" t="s">
        <v>120</v>
      </c>
      <c r="H51" s="236">
        <v>1</v>
      </c>
      <c r="I51" s="237">
        <v>1</v>
      </c>
      <c r="J51" s="238">
        <v>1</v>
      </c>
      <c r="K51" s="235"/>
      <c r="L51" s="35">
        <v>8590371064852</v>
      </c>
      <c r="M51" s="36">
        <v>37.1</v>
      </c>
      <c r="N51" s="36">
        <v>39.6</v>
      </c>
      <c r="O51" s="37">
        <v>576</v>
      </c>
      <c r="P51" s="37">
        <v>952</v>
      </c>
      <c r="Q51" s="37">
        <v>718</v>
      </c>
      <c r="R51" s="38">
        <v>393.71673600000003</v>
      </c>
      <c r="T51" s="45">
        <v>500</v>
      </c>
      <c r="U51" s="37">
        <v>850</v>
      </c>
      <c r="V51" s="46">
        <v>600</v>
      </c>
      <c r="X51" s="47">
        <v>85166010</v>
      </c>
      <c r="Y51" s="48" t="s">
        <v>27</v>
      </c>
    </row>
    <row r="52" spans="1:25" s="6" customFormat="1" ht="97.5" customHeight="1" x14ac:dyDescent="0.2">
      <c r="A52" s="24" t="s">
        <v>25</v>
      </c>
      <c r="B52" s="254" t="s">
        <v>28</v>
      </c>
      <c r="C52" s="155">
        <v>466029</v>
      </c>
      <c r="D52" s="73" t="s">
        <v>63</v>
      </c>
      <c r="E52" s="97">
        <v>369</v>
      </c>
      <c r="F52" s="189">
        <v>4.92</v>
      </c>
      <c r="G52" s="212" t="s">
        <v>121</v>
      </c>
      <c r="H52" s="236">
        <v>1</v>
      </c>
      <c r="I52" s="237"/>
      <c r="J52" s="238">
        <v>1</v>
      </c>
      <c r="K52" s="235"/>
      <c r="L52" s="35">
        <v>8590371064814</v>
      </c>
      <c r="M52" s="36">
        <v>37.1</v>
      </c>
      <c r="N52" s="36">
        <v>39.6</v>
      </c>
      <c r="O52" s="37">
        <v>576</v>
      </c>
      <c r="P52" s="37">
        <v>952</v>
      </c>
      <c r="Q52" s="37">
        <v>718</v>
      </c>
      <c r="R52" s="38">
        <v>393.71673600000003</v>
      </c>
      <c r="T52" s="45">
        <v>500</v>
      </c>
      <c r="U52" s="37">
        <v>850</v>
      </c>
      <c r="V52" s="46">
        <v>600</v>
      </c>
      <c r="X52" s="47">
        <v>85166010</v>
      </c>
      <c r="Y52" s="48" t="s">
        <v>27</v>
      </c>
    </row>
    <row r="53" spans="1:25" ht="114" customHeight="1" x14ac:dyDescent="0.2">
      <c r="A53" s="24" t="s">
        <v>25</v>
      </c>
      <c r="B53" s="254" t="s">
        <v>28</v>
      </c>
      <c r="C53" s="116">
        <v>466037</v>
      </c>
      <c r="D53" s="32" t="s">
        <v>64</v>
      </c>
      <c r="E53" s="79">
        <v>399</v>
      </c>
      <c r="F53" s="189">
        <v>4.92</v>
      </c>
      <c r="G53" s="207" t="s">
        <v>122</v>
      </c>
      <c r="H53" s="236">
        <v>1</v>
      </c>
      <c r="I53" s="237">
        <v>1</v>
      </c>
      <c r="J53" s="238">
        <v>1</v>
      </c>
      <c r="K53" s="235"/>
      <c r="L53" s="78">
        <v>8590371064869</v>
      </c>
      <c r="M53" s="36">
        <v>37.1</v>
      </c>
      <c r="N53" s="36">
        <v>39.6</v>
      </c>
      <c r="O53" s="37">
        <v>576</v>
      </c>
      <c r="P53" s="37">
        <v>952</v>
      </c>
      <c r="Q53" s="37">
        <v>718</v>
      </c>
      <c r="R53" s="38">
        <v>393.71673600000003</v>
      </c>
      <c r="T53" s="45">
        <v>500</v>
      </c>
      <c r="U53" s="37">
        <v>850</v>
      </c>
      <c r="V53" s="46">
        <v>600</v>
      </c>
      <c r="X53" s="47">
        <v>85166010</v>
      </c>
      <c r="Y53" s="48" t="s">
        <v>27</v>
      </c>
    </row>
    <row r="54" spans="1:25" ht="114" customHeight="1" x14ac:dyDescent="0.2">
      <c r="A54" s="24" t="s">
        <v>25</v>
      </c>
      <c r="B54" s="254" t="s">
        <v>28</v>
      </c>
      <c r="C54" s="116">
        <v>466038</v>
      </c>
      <c r="D54" s="32" t="s">
        <v>65</v>
      </c>
      <c r="E54" s="79">
        <v>429</v>
      </c>
      <c r="F54" s="189">
        <v>4.92</v>
      </c>
      <c r="G54" s="207" t="s">
        <v>123</v>
      </c>
      <c r="H54" s="236">
        <v>1</v>
      </c>
      <c r="I54" s="237">
        <v>1</v>
      </c>
      <c r="J54" s="238">
        <v>1</v>
      </c>
      <c r="K54" s="235"/>
      <c r="L54" s="78">
        <v>8590371064876</v>
      </c>
      <c r="M54" s="82">
        <v>37.1</v>
      </c>
      <c r="N54" s="82">
        <v>39.6</v>
      </c>
      <c r="O54" s="37">
        <v>576</v>
      </c>
      <c r="P54" s="37">
        <v>952</v>
      </c>
      <c r="Q54" s="37">
        <v>718</v>
      </c>
      <c r="R54" s="38">
        <v>393.71673600000003</v>
      </c>
      <c r="T54" s="45">
        <v>500</v>
      </c>
      <c r="U54" s="37">
        <v>850</v>
      </c>
      <c r="V54" s="46">
        <v>600</v>
      </c>
      <c r="X54" s="47">
        <v>85166010</v>
      </c>
      <c r="Y54" s="48" t="s">
        <v>27</v>
      </c>
    </row>
    <row r="55" spans="1:25" ht="114" customHeight="1" x14ac:dyDescent="0.2">
      <c r="A55" s="24" t="s">
        <v>25</v>
      </c>
      <c r="B55" s="254" t="s">
        <v>28</v>
      </c>
      <c r="C55" s="116">
        <v>466039</v>
      </c>
      <c r="D55" s="32" t="s">
        <v>66</v>
      </c>
      <c r="E55" s="98">
        <v>489</v>
      </c>
      <c r="F55" s="188">
        <v>4.92</v>
      </c>
      <c r="G55" s="211" t="s">
        <v>124</v>
      </c>
      <c r="H55" s="245">
        <v>1</v>
      </c>
      <c r="I55" s="246">
        <v>1</v>
      </c>
      <c r="J55" s="247">
        <v>1</v>
      </c>
      <c r="K55" s="235"/>
      <c r="L55" s="99">
        <v>8590371064685</v>
      </c>
      <c r="M55" s="100">
        <v>37.1</v>
      </c>
      <c r="N55" s="100">
        <v>39.6</v>
      </c>
      <c r="O55" s="40">
        <v>576</v>
      </c>
      <c r="P55" s="40">
        <v>952</v>
      </c>
      <c r="Q55" s="40">
        <v>718</v>
      </c>
      <c r="R55" s="101">
        <v>393.71673600000003</v>
      </c>
      <c r="T55" s="39">
        <v>500</v>
      </c>
      <c r="U55" s="40">
        <v>850</v>
      </c>
      <c r="V55" s="41">
        <v>600</v>
      </c>
      <c r="X55" s="42">
        <v>85166010</v>
      </c>
      <c r="Y55" s="43" t="s">
        <v>27</v>
      </c>
    </row>
    <row r="56" spans="1:25" ht="114" customHeight="1" thickBot="1" x14ac:dyDescent="0.25">
      <c r="A56" s="24" t="s">
        <v>25</v>
      </c>
      <c r="B56" s="254" t="s">
        <v>28</v>
      </c>
      <c r="C56" s="117">
        <v>466040</v>
      </c>
      <c r="D56" s="118" t="s">
        <v>67</v>
      </c>
      <c r="E56" s="156">
        <v>559</v>
      </c>
      <c r="F56" s="192">
        <v>4.92</v>
      </c>
      <c r="G56" s="213" t="s">
        <v>125</v>
      </c>
      <c r="H56" s="240">
        <v>1</v>
      </c>
      <c r="I56" s="241">
        <v>1</v>
      </c>
      <c r="J56" s="242">
        <v>1</v>
      </c>
      <c r="K56" s="235"/>
      <c r="L56" s="84">
        <v>8590371064692</v>
      </c>
      <c r="M56" s="102">
        <v>37.1</v>
      </c>
      <c r="N56" s="102">
        <v>39.6</v>
      </c>
      <c r="O56" s="55">
        <v>576</v>
      </c>
      <c r="P56" s="55">
        <v>952</v>
      </c>
      <c r="Q56" s="55">
        <v>718</v>
      </c>
      <c r="R56" s="56">
        <v>393.71673600000003</v>
      </c>
      <c r="T56" s="57">
        <v>500</v>
      </c>
      <c r="U56" s="55">
        <v>850</v>
      </c>
      <c r="V56" s="58">
        <v>600</v>
      </c>
      <c r="X56" s="59">
        <v>85166010</v>
      </c>
      <c r="Y56" s="60" t="s">
        <v>27</v>
      </c>
    </row>
    <row r="57" spans="1:25" s="279" customFormat="1" ht="26.1" customHeight="1" thickBot="1" x14ac:dyDescent="0.25">
      <c r="A57" s="274"/>
      <c r="B57" s="274"/>
      <c r="C57" s="275" t="s">
        <v>137</v>
      </c>
      <c r="D57" s="276"/>
      <c r="E57" s="277"/>
      <c r="F57" s="278"/>
      <c r="K57" s="280"/>
      <c r="L57" s="281"/>
      <c r="M57" s="282"/>
      <c r="N57" s="283"/>
      <c r="O57" s="284"/>
      <c r="P57" s="284"/>
      <c r="Q57" s="284"/>
      <c r="R57" s="284"/>
      <c r="T57" s="284"/>
      <c r="U57" s="284"/>
      <c r="V57" s="284"/>
      <c r="X57" s="284"/>
      <c r="Y57" s="284"/>
    </row>
    <row r="58" spans="1:25" s="299" customFormat="1" ht="111.75" customHeight="1" x14ac:dyDescent="0.2">
      <c r="A58" s="286" t="s">
        <v>25</v>
      </c>
      <c r="B58" s="302" t="s">
        <v>28</v>
      </c>
      <c r="C58" s="332">
        <v>728128</v>
      </c>
      <c r="D58" s="333" t="s">
        <v>133</v>
      </c>
      <c r="E58" s="334">
        <v>519</v>
      </c>
      <c r="F58" s="359">
        <v>4.92</v>
      </c>
      <c r="G58" s="335" t="s">
        <v>135</v>
      </c>
      <c r="H58" s="336">
        <v>1</v>
      </c>
      <c r="I58" s="337">
        <v>1</v>
      </c>
      <c r="J58" s="338">
        <v>1</v>
      </c>
      <c r="K58" s="339"/>
      <c r="L58" s="340">
        <v>3838782027246</v>
      </c>
      <c r="M58" s="341">
        <v>50</v>
      </c>
      <c r="N58" s="341">
        <v>51.5</v>
      </c>
      <c r="O58" s="342">
        <v>676</v>
      </c>
      <c r="P58" s="342">
        <v>960</v>
      </c>
      <c r="Q58" s="342">
        <v>719</v>
      </c>
      <c r="R58" s="343">
        <f>(O58*P58*Q58)/1000000</f>
        <v>466.60223999999999</v>
      </c>
      <c r="T58" s="344">
        <v>600</v>
      </c>
      <c r="U58" s="345">
        <v>850</v>
      </c>
      <c r="V58" s="346">
        <v>600</v>
      </c>
      <c r="X58" s="347">
        <v>85166010</v>
      </c>
      <c r="Y58" s="348" t="s">
        <v>27</v>
      </c>
    </row>
    <row r="59" spans="1:25" s="299" customFormat="1" ht="108.75" customHeight="1" thickBot="1" x14ac:dyDescent="0.25">
      <c r="A59" s="286" t="s">
        <v>25</v>
      </c>
      <c r="B59" s="302" t="s">
        <v>28</v>
      </c>
      <c r="C59" s="316">
        <v>729912</v>
      </c>
      <c r="D59" s="349" t="s">
        <v>134</v>
      </c>
      <c r="E59" s="350">
        <v>559</v>
      </c>
      <c r="F59" s="360">
        <v>4.92</v>
      </c>
      <c r="G59" s="319" t="s">
        <v>136</v>
      </c>
      <c r="H59" s="351">
        <v>1</v>
      </c>
      <c r="I59" s="352">
        <v>1</v>
      </c>
      <c r="J59" s="353">
        <v>1</v>
      </c>
      <c r="K59" s="339"/>
      <c r="L59" s="323">
        <v>3838782084119</v>
      </c>
      <c r="M59" s="324">
        <v>50</v>
      </c>
      <c r="N59" s="324">
        <v>51.5</v>
      </c>
      <c r="O59" s="325">
        <v>676</v>
      </c>
      <c r="P59" s="325">
        <v>960</v>
      </c>
      <c r="Q59" s="325">
        <v>719</v>
      </c>
      <c r="R59" s="326">
        <f>(O59*P59*Q59)/1000000</f>
        <v>466.60223999999999</v>
      </c>
      <c r="T59" s="354">
        <v>600</v>
      </c>
      <c r="U59" s="355">
        <v>850</v>
      </c>
      <c r="V59" s="356">
        <v>600</v>
      </c>
      <c r="X59" s="357">
        <v>85166010</v>
      </c>
      <c r="Y59" s="358" t="s">
        <v>27</v>
      </c>
    </row>
    <row r="60" spans="1:25" s="90" customFormat="1" ht="34.5" customHeight="1" thickBot="1" x14ac:dyDescent="0.25">
      <c r="A60" s="85"/>
      <c r="B60" s="85"/>
      <c r="C60" s="158" t="s">
        <v>68</v>
      </c>
      <c r="D60" s="86"/>
      <c r="E60" s="103"/>
      <c r="F60" s="104"/>
      <c r="G60" s="105"/>
      <c r="H60" s="235"/>
      <c r="I60" s="235"/>
      <c r="J60" s="235"/>
      <c r="K60" s="249"/>
      <c r="L60" s="7"/>
      <c r="M60" s="62"/>
      <c r="N60" s="63"/>
      <c r="O60" s="10"/>
      <c r="P60" s="10"/>
      <c r="Q60" s="10"/>
      <c r="R60" s="10"/>
      <c r="T60" s="10"/>
      <c r="U60" s="10"/>
      <c r="V60" s="10"/>
      <c r="X60" s="10"/>
      <c r="Y60" s="10"/>
    </row>
    <row r="61" spans="1:25" ht="48" x14ac:dyDescent="0.2">
      <c r="A61" s="24" t="s">
        <v>25</v>
      </c>
      <c r="B61" s="205" t="s">
        <v>69</v>
      </c>
      <c r="C61" s="193">
        <v>466094</v>
      </c>
      <c r="D61" s="194" t="s">
        <v>70</v>
      </c>
      <c r="E61" s="195">
        <v>189</v>
      </c>
      <c r="F61" s="196">
        <v>0</v>
      </c>
      <c r="G61" s="257" t="s">
        <v>106</v>
      </c>
      <c r="H61" s="269"/>
      <c r="I61" s="270"/>
      <c r="J61" s="271">
        <v>1</v>
      </c>
      <c r="K61" s="249"/>
      <c r="L61" s="119">
        <v>8590371043932</v>
      </c>
      <c r="M61" s="120">
        <v>37.1</v>
      </c>
      <c r="N61" s="120">
        <v>39.6</v>
      </c>
      <c r="O61" s="121">
        <v>576</v>
      </c>
      <c r="P61" s="121">
        <v>952</v>
      </c>
      <c r="Q61" s="121">
        <v>718</v>
      </c>
      <c r="R61" s="122">
        <v>393.71673600000003</v>
      </c>
      <c r="T61" s="126">
        <v>500</v>
      </c>
      <c r="U61" s="121">
        <v>850</v>
      </c>
      <c r="V61" s="127">
        <v>600</v>
      </c>
      <c r="X61" s="133">
        <v>73211110</v>
      </c>
      <c r="Y61" s="134" t="s">
        <v>27</v>
      </c>
    </row>
    <row r="62" spans="1:25" s="6" customFormat="1" ht="48" x14ac:dyDescent="0.2">
      <c r="A62" s="24" t="s">
        <v>25</v>
      </c>
      <c r="B62" s="205" t="s">
        <v>69</v>
      </c>
      <c r="C62" s="197">
        <v>466098</v>
      </c>
      <c r="D62" s="198" t="s">
        <v>71</v>
      </c>
      <c r="E62" s="199">
        <v>189</v>
      </c>
      <c r="F62" s="200">
        <v>0</v>
      </c>
      <c r="G62" s="258" t="s">
        <v>106</v>
      </c>
      <c r="H62" s="259"/>
      <c r="I62" s="260"/>
      <c r="J62" s="261">
        <v>1</v>
      </c>
      <c r="K62" s="235"/>
      <c r="L62" s="123">
        <v>8590371043949</v>
      </c>
      <c r="M62" s="36">
        <v>37.1</v>
      </c>
      <c r="N62" s="36">
        <v>39.6</v>
      </c>
      <c r="O62" s="37">
        <v>576</v>
      </c>
      <c r="P62" s="37">
        <v>952</v>
      </c>
      <c r="Q62" s="37">
        <v>718</v>
      </c>
      <c r="R62" s="124">
        <v>393.71673600000003</v>
      </c>
      <c r="T62" s="128">
        <v>500</v>
      </c>
      <c r="U62" s="37">
        <v>850</v>
      </c>
      <c r="V62" s="129">
        <v>600</v>
      </c>
      <c r="X62" s="135">
        <v>73211110</v>
      </c>
      <c r="Y62" s="136" t="s">
        <v>27</v>
      </c>
    </row>
    <row r="63" spans="1:25" s="6" customFormat="1" ht="60" x14ac:dyDescent="0.2">
      <c r="A63" s="24" t="s">
        <v>25</v>
      </c>
      <c r="B63" s="205" t="s">
        <v>69</v>
      </c>
      <c r="C63" s="197">
        <v>466041</v>
      </c>
      <c r="D63" s="198" t="s">
        <v>72</v>
      </c>
      <c r="E63" s="199">
        <v>179</v>
      </c>
      <c r="F63" s="200">
        <v>4.92</v>
      </c>
      <c r="G63" s="258" t="s">
        <v>99</v>
      </c>
      <c r="H63" s="259"/>
      <c r="I63" s="260"/>
      <c r="J63" s="261">
        <v>1</v>
      </c>
      <c r="K63" s="235"/>
      <c r="L63" s="123">
        <v>8590371054716</v>
      </c>
      <c r="M63" s="36">
        <v>37.1</v>
      </c>
      <c r="N63" s="36">
        <v>39.6</v>
      </c>
      <c r="O63" s="37">
        <v>576</v>
      </c>
      <c r="P63" s="37">
        <v>952</v>
      </c>
      <c r="Q63" s="37">
        <v>718</v>
      </c>
      <c r="R63" s="124">
        <v>393.71673600000003</v>
      </c>
      <c r="T63" s="128">
        <v>500</v>
      </c>
      <c r="U63" s="37">
        <v>850</v>
      </c>
      <c r="V63" s="129">
        <v>600</v>
      </c>
      <c r="X63" s="135">
        <v>85166090</v>
      </c>
      <c r="Y63" s="136" t="s">
        <v>27</v>
      </c>
    </row>
    <row r="64" spans="1:25" ht="66" customHeight="1" x14ac:dyDescent="0.2">
      <c r="A64" s="24" t="s">
        <v>25</v>
      </c>
      <c r="B64" s="205" t="s">
        <v>69</v>
      </c>
      <c r="C64" s="197">
        <v>466045</v>
      </c>
      <c r="D64" s="198" t="s">
        <v>73</v>
      </c>
      <c r="E64" s="199">
        <v>199</v>
      </c>
      <c r="F64" s="200">
        <v>4.92</v>
      </c>
      <c r="G64" s="258" t="s">
        <v>100</v>
      </c>
      <c r="H64" s="259">
        <v>1</v>
      </c>
      <c r="I64" s="260"/>
      <c r="J64" s="261">
        <v>1</v>
      </c>
      <c r="K64" s="235"/>
      <c r="L64" s="125">
        <v>8590371054747</v>
      </c>
      <c r="M64" s="36">
        <v>37.1</v>
      </c>
      <c r="N64" s="36">
        <v>39.6</v>
      </c>
      <c r="O64" s="37">
        <v>576</v>
      </c>
      <c r="P64" s="37">
        <v>952</v>
      </c>
      <c r="Q64" s="37">
        <v>718</v>
      </c>
      <c r="R64" s="124">
        <v>393.71673600000003</v>
      </c>
      <c r="T64" s="128">
        <v>500</v>
      </c>
      <c r="U64" s="37">
        <v>850</v>
      </c>
      <c r="V64" s="129">
        <v>600</v>
      </c>
      <c r="X64" s="135">
        <v>85166090</v>
      </c>
      <c r="Y64" s="136" t="s">
        <v>27</v>
      </c>
    </row>
    <row r="65" spans="1:25" s="6" customFormat="1" ht="75.75" customHeight="1" x14ac:dyDescent="0.2">
      <c r="A65" s="24" t="s">
        <v>25</v>
      </c>
      <c r="B65" s="205" t="s">
        <v>69</v>
      </c>
      <c r="C65" s="197">
        <v>466056</v>
      </c>
      <c r="D65" s="198" t="s">
        <v>74</v>
      </c>
      <c r="E65" s="199">
        <v>239</v>
      </c>
      <c r="F65" s="200">
        <v>4.92</v>
      </c>
      <c r="G65" s="258" t="s">
        <v>97</v>
      </c>
      <c r="H65" s="259"/>
      <c r="I65" s="260">
        <v>1</v>
      </c>
      <c r="J65" s="261">
        <v>1</v>
      </c>
      <c r="K65" s="235"/>
      <c r="L65" s="123">
        <v>8590371054808</v>
      </c>
      <c r="M65" s="36">
        <v>37.1</v>
      </c>
      <c r="N65" s="36">
        <v>39.6</v>
      </c>
      <c r="O65" s="37">
        <v>576</v>
      </c>
      <c r="P65" s="37">
        <v>952</v>
      </c>
      <c r="Q65" s="37">
        <v>718</v>
      </c>
      <c r="R65" s="124">
        <v>393.71673600000003</v>
      </c>
      <c r="T65" s="128">
        <v>500</v>
      </c>
      <c r="U65" s="37">
        <v>850</v>
      </c>
      <c r="V65" s="129">
        <v>600</v>
      </c>
      <c r="X65" s="135">
        <v>85166090</v>
      </c>
      <c r="Y65" s="136" t="s">
        <v>27</v>
      </c>
    </row>
    <row r="66" spans="1:25" ht="89.25" customHeight="1" x14ac:dyDescent="0.2">
      <c r="A66" s="24" t="s">
        <v>25</v>
      </c>
      <c r="B66" s="205" t="s">
        <v>69</v>
      </c>
      <c r="C66" s="201">
        <v>466063</v>
      </c>
      <c r="D66" s="202" t="s">
        <v>75</v>
      </c>
      <c r="E66" s="203">
        <v>249</v>
      </c>
      <c r="F66" s="204">
        <v>4.92</v>
      </c>
      <c r="G66" s="262" t="s">
        <v>98</v>
      </c>
      <c r="H66" s="263">
        <v>1</v>
      </c>
      <c r="I66" s="264"/>
      <c r="J66" s="265">
        <v>1</v>
      </c>
      <c r="K66" s="235"/>
      <c r="L66" s="149">
        <v>8590371054877</v>
      </c>
      <c r="M66" s="150">
        <v>37.1</v>
      </c>
      <c r="N66" s="150">
        <v>39.6</v>
      </c>
      <c r="O66" s="131">
        <v>576</v>
      </c>
      <c r="P66" s="131">
        <v>952</v>
      </c>
      <c r="Q66" s="131">
        <v>718</v>
      </c>
      <c r="R66" s="151">
        <v>393.71673600000003</v>
      </c>
      <c r="T66" s="130">
        <v>500</v>
      </c>
      <c r="U66" s="131">
        <v>850</v>
      </c>
      <c r="V66" s="132">
        <v>600</v>
      </c>
      <c r="X66" s="137">
        <v>85166090</v>
      </c>
      <c r="Y66" s="138" t="s">
        <v>27</v>
      </c>
    </row>
    <row r="68" spans="1:25" ht="12.75" customHeight="1" x14ac:dyDescent="0.25">
      <c r="D68" s="13"/>
      <c r="E68" s="107"/>
      <c r="F68" s="6"/>
      <c r="K68" s="251"/>
      <c r="L68" s="108"/>
    </row>
    <row r="69" spans="1:25" ht="20.100000000000001" customHeight="1" x14ac:dyDescent="0.4">
      <c r="C69" s="391" t="s">
        <v>82</v>
      </c>
      <c r="D69" s="392"/>
      <c r="E69" s="161"/>
      <c r="F69" s="162"/>
      <c r="G69" s="163" t="s">
        <v>76</v>
      </c>
      <c r="K69" s="251"/>
      <c r="L69" s="108"/>
    </row>
    <row r="70" spans="1:25" ht="20.100000000000001" customHeight="1" x14ac:dyDescent="0.25">
      <c r="C70" s="393" t="s">
        <v>139</v>
      </c>
      <c r="D70" s="393"/>
      <c r="E70" s="161"/>
      <c r="F70" s="164"/>
      <c r="G70" s="165"/>
      <c r="K70" s="251"/>
      <c r="L70" s="108"/>
    </row>
    <row r="71" spans="1:25" ht="20.100000000000001" customHeight="1" x14ac:dyDescent="0.4">
      <c r="C71" s="394" t="s">
        <v>140</v>
      </c>
      <c r="D71" s="395"/>
      <c r="E71" s="252"/>
      <c r="F71" s="164"/>
      <c r="G71" s="166"/>
      <c r="K71" s="251"/>
      <c r="L71" s="108"/>
    </row>
    <row r="72" spans="1:25" ht="18" customHeight="1" x14ac:dyDescent="0.25">
      <c r="C72" s="159"/>
      <c r="D72" s="167"/>
      <c r="E72" s="168"/>
      <c r="F72" s="164"/>
      <c r="G72" s="169"/>
    </row>
    <row r="73" spans="1:25" ht="24" customHeight="1" x14ac:dyDescent="0.4">
      <c r="C73" s="170" t="s">
        <v>77</v>
      </c>
      <c r="D73" s="171"/>
      <c r="E73" s="161"/>
      <c r="F73" s="164"/>
      <c r="G73" s="157"/>
    </row>
    <row r="74" spans="1:25" ht="18" customHeight="1" x14ac:dyDescent="0.25">
      <c r="C74" s="172" t="s">
        <v>78</v>
      </c>
      <c r="D74" s="160"/>
      <c r="E74" s="168"/>
      <c r="F74" s="173"/>
      <c r="G74" s="157"/>
    </row>
    <row r="75" spans="1:25" ht="18" customHeight="1" x14ac:dyDescent="0.25">
      <c r="C75" s="172" t="s">
        <v>79</v>
      </c>
      <c r="D75" s="160"/>
      <c r="E75" s="168"/>
      <c r="F75" s="173"/>
      <c r="G75" s="157"/>
    </row>
    <row r="76" spans="1:25" ht="18" customHeight="1" x14ac:dyDescent="0.25">
      <c r="C76" s="172" t="s">
        <v>80</v>
      </c>
      <c r="D76" s="160"/>
      <c r="E76" s="168"/>
      <c r="F76" s="173"/>
      <c r="G76" s="157"/>
    </row>
    <row r="77" spans="1:25" ht="18" customHeight="1" x14ac:dyDescent="0.25">
      <c r="C77" s="174" t="s">
        <v>81</v>
      </c>
      <c r="D77" s="160"/>
      <c r="E77" s="175"/>
      <c r="F77" s="176"/>
      <c r="G77" s="382"/>
      <c r="H77" s="382"/>
      <c r="I77" s="382"/>
      <c r="J77" s="382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4">
    <mergeCell ref="E9:E11"/>
    <mergeCell ref="F9:F11"/>
    <mergeCell ref="G77:J77"/>
    <mergeCell ref="C7:H7"/>
    <mergeCell ref="C9:C11"/>
    <mergeCell ref="D9:D11"/>
    <mergeCell ref="G9:G11"/>
    <mergeCell ref="H9:J9"/>
    <mergeCell ref="H10:H11"/>
    <mergeCell ref="I10:I11"/>
    <mergeCell ref="J10:J11"/>
    <mergeCell ref="C70:D70"/>
    <mergeCell ref="U9:U11"/>
    <mergeCell ref="V9:V11"/>
    <mergeCell ref="X9:X11"/>
    <mergeCell ref="Y9:Y11"/>
    <mergeCell ref="L9:L11"/>
    <mergeCell ref="M9:M11"/>
    <mergeCell ref="N9:N11"/>
    <mergeCell ref="O9:O11"/>
    <mergeCell ref="P9:P11"/>
    <mergeCell ref="R9:R11"/>
    <mergeCell ref="Q9:Q11"/>
    <mergeCell ref="T9:T11"/>
  </mergeCells>
  <pageMargins left="0.15972222222221999" right="0.12013888888889" top="0.29027777777778002" bottom="0.25972222222222002" header="0.51180555555555995" footer="0.51180555555555995"/>
  <pageSetup paperSize="9" scale="60" orientation="portrait" r:id="rId1"/>
  <headerFooter alignWithMargins="0"/>
  <rowBreaks count="1" manualBreakCount="1">
    <brk id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cols>
    <col min="1" max="1" width="9.140625" style="11" customWidth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0.74791666666667" right="0.74791666666667" top="0.98402777777778005" bottom="0.98402777777778005" header="0.51180555555555995" footer="0.5118055555555599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4" sqref="D14"/>
    </sheetView>
  </sheetViews>
  <sheetFormatPr defaultRowHeight="12.75" customHeight="1" x14ac:dyDescent="0.2"/>
  <cols>
    <col min="1" max="1" width="9.140625" style="11" customWidth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0.74791666666667" right="0.74791666666667" top="0.98402777777778005" bottom="0.98402777777778005" header="0.51180555555555995" footer="0.5118055555555599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List1!Print_Area</vt:lpstr>
      <vt:lpstr>List1!Print_Titles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Marek</dc:creator>
  <cp:keywords/>
  <dc:description/>
  <cp:lastModifiedBy>Gallo Marek</cp:lastModifiedBy>
  <dcterms:created xsi:type="dcterms:W3CDTF">2017-07-31T13:36:24Z</dcterms:created>
  <dcterms:modified xsi:type="dcterms:W3CDTF">2017-08-21T13:59:15Z</dcterms:modified>
  <cp:category/>
</cp:coreProperties>
</file>