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435" windowWidth="8880" windowHeight="11580" tabRatio="327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'List1'!$8:$10</definedName>
    <definedName name="_xlnm.Print_Area" localSheetId="0">'List1'!$A$1:$H$37</definedName>
  </definedNames>
  <calcPr fullCalcOnLoad="1"/>
</workbook>
</file>

<file path=xl/sharedStrings.xml><?xml version="1.0" encoding="utf-8"?>
<sst xmlns="http://schemas.openxmlformats.org/spreadsheetml/2006/main" count="78" uniqueCount="58">
  <si>
    <t>SAP kód</t>
  </si>
  <si>
    <t>Popis výrobku</t>
  </si>
  <si>
    <t>EAN CODE</t>
  </si>
  <si>
    <t>Váha výrobku netto [kg]</t>
  </si>
  <si>
    <t>Váha výrobku brutto [kg]</t>
  </si>
  <si>
    <t xml:space="preserve">   reklamování vzhledových plastových dílů (rukojeť, knoflíky, kroužky) a vrácení spotřebiče. </t>
  </si>
  <si>
    <t>MT 120 W</t>
  </si>
  <si>
    <t>MT 121 S</t>
  </si>
  <si>
    <t>MT 320 W</t>
  </si>
  <si>
    <t>MT 321 S</t>
  </si>
  <si>
    <t>MT 322 B</t>
  </si>
  <si>
    <t>P</t>
  </si>
  <si>
    <t>GORENJE Slovakia, s.r.o., obchodná skupina MORA, Polianky 5A, 841 01 Bratislava</t>
  </si>
  <si>
    <t>Bežná cena s DPH</t>
  </si>
  <si>
    <t>Šírka s obalom [mm]</t>
  </si>
  <si>
    <t>Výška s obalom [mm]</t>
  </si>
  <si>
    <t>Hĺbka s obalom    [mm]</t>
  </si>
  <si>
    <t>Objem (dm3)</t>
  </si>
  <si>
    <t>Šírka bez obalu [mm]</t>
  </si>
  <si>
    <t>Výška bez obalu [mm]</t>
  </si>
  <si>
    <t>Hĺbka bez obalu [mm]</t>
  </si>
  <si>
    <t>P = Prémium model</t>
  </si>
  <si>
    <t>Voľne stojace mikrovlnné rúry</t>
  </si>
  <si>
    <t>KP 170 B</t>
  </si>
  <si>
    <t>KP 173 X</t>
  </si>
  <si>
    <t>TP 900 B</t>
  </si>
  <si>
    <t>TP 903 X</t>
  </si>
  <si>
    <t>MTP 600 X</t>
  </si>
  <si>
    <t>MSP 603 X</t>
  </si>
  <si>
    <t>MRP 350 X</t>
  </si>
  <si>
    <t>Malé domáce spotrebiče</t>
  </si>
  <si>
    <r>
      <rPr>
        <b/>
        <sz val="9"/>
        <rFont val="Arial"/>
        <family val="2"/>
      </rPr>
      <t>HRIANKOVAČ,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čierny plas</t>
    </r>
    <r>
      <rPr>
        <sz val="9"/>
        <rFont val="Arial"/>
        <family val="2"/>
      </rPr>
      <t xml:space="preserve">t a nerezová oceľ, funkcia opekania a rozmrazovania, nastaviteľná úroveň opečenia 1-7, </t>
    </r>
    <r>
      <rPr>
        <b/>
        <sz val="9"/>
        <rFont val="Arial"/>
        <family val="2"/>
      </rPr>
      <t>tepelne izolovaný plášť,</t>
    </r>
    <r>
      <rPr>
        <sz val="9"/>
        <rFont val="Arial"/>
        <family val="2"/>
      </rPr>
      <t xml:space="preserve"> tlačítko Stop pre okamžité vysunutie, </t>
    </r>
    <r>
      <rPr>
        <b/>
        <sz val="9"/>
        <rFont val="Arial"/>
        <family val="2"/>
      </rPr>
      <t xml:space="preserve">vyberateľný podnos na omrvinky, vysúvací rošt pre ohrev pečiva, </t>
    </r>
    <r>
      <rPr>
        <sz val="9"/>
        <rFont val="Arial"/>
        <family val="2"/>
      </rPr>
      <t>priestor pre uloženie pripojovacej šnúry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červené podsvietenie  tlačidiel</t>
    </r>
    <r>
      <rPr>
        <b/>
        <sz val="9"/>
        <rFont val="Arial"/>
        <family val="2"/>
      </rPr>
      <t>, výkon 900 W, napätie 230 V</t>
    </r>
  </si>
  <si>
    <r>
      <t>* Záruka 24 mesiacov</t>
    </r>
    <r>
      <rPr>
        <i/>
        <sz val="12"/>
        <rFont val="Arial"/>
        <family val="2"/>
      </rPr>
      <t xml:space="preserve">   </t>
    </r>
    <r>
      <rPr>
        <i/>
        <sz val="11"/>
        <rFont val="Arial"/>
        <family val="2"/>
      </rPr>
      <t>(Záručná doba začína dňom prevzatia spotrebiča kupujúcim)</t>
    </r>
  </si>
  <si>
    <r>
      <rPr>
        <b/>
        <sz val="9"/>
        <rFont val="Arial"/>
        <family val="2"/>
      </rPr>
      <t>HRIANKOVAČ,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nerezová oceľ </t>
    </r>
    <r>
      <rPr>
        <sz val="9"/>
        <rFont val="Arial"/>
        <family val="2"/>
      </rPr>
      <t>a čierny plast, funkcia opekania a rozmrazovania, nastaviteľná úroveň opečenia 1-7, tepelne izolovaný plášť, tlačítko Stop pre okamžité vysunutie, vyberateľný podnos na omrvinky, vysúvací rošt pre ohrev pečiva, priestor pre uloženie pripojovacej šnúry, modré podsvietenie  tlačidiel, výkon 900 W, napätie 230 V</t>
    </r>
  </si>
  <si>
    <t xml:space="preserve">CENNÍK VOĽNE STOJACICH MIKROVLNNÝCH RÚR A MALÝCH DOMÁCICH SPOTREBIČOV MORA  </t>
  </si>
  <si>
    <r>
      <rPr>
        <b/>
        <sz val="9"/>
        <rFont val="Arial"/>
        <family val="2"/>
      </rPr>
      <t xml:space="preserve">TYČOVÝ MIXÉR, nerezová oceľ </t>
    </r>
    <r>
      <rPr>
        <sz val="9"/>
        <rFont val="Arial"/>
        <family val="2"/>
      </rPr>
      <t xml:space="preserve">a čierny plast, nerezový plášť mixéru, </t>
    </r>
    <r>
      <rPr>
        <b/>
        <sz val="9"/>
        <rFont val="Arial"/>
        <family val="2"/>
      </rPr>
      <t xml:space="preserve">plynulá regulacia výkonu, nerezová čepeľ noža, tichá prevádzka, </t>
    </r>
    <r>
      <rPr>
        <sz val="9"/>
        <rFont val="Arial"/>
        <family val="2"/>
      </rPr>
      <t xml:space="preserve">odnímateľná nerezová mixovacia noha, </t>
    </r>
    <r>
      <rPr>
        <b/>
        <sz val="9"/>
        <rFont val="Arial"/>
        <family val="2"/>
      </rPr>
      <t>výkon 600 W, napätie 230 V</t>
    </r>
  </si>
  <si>
    <r>
      <rPr>
        <b/>
        <sz val="9"/>
        <rFont val="Arial"/>
        <family val="2"/>
      </rPr>
      <t xml:space="preserve">TYČOVÝ MIXÉR, nerezová oceľ </t>
    </r>
    <r>
      <rPr>
        <sz val="9"/>
        <rFont val="Arial"/>
        <family val="2"/>
      </rPr>
      <t xml:space="preserve">a čierny plast, nerezový plášť mixéru, </t>
    </r>
    <r>
      <rPr>
        <b/>
        <sz val="9"/>
        <rFont val="Arial"/>
        <family val="2"/>
      </rPr>
      <t>plynulá regulacia výkonu,</t>
    </r>
    <r>
      <rPr>
        <sz val="9"/>
        <rFont val="Arial"/>
        <family val="2"/>
      </rPr>
      <t xml:space="preserve"> nerezová čepeľ noža, </t>
    </r>
    <r>
      <rPr>
        <b/>
        <sz val="9"/>
        <rFont val="Arial"/>
        <family val="2"/>
      </rPr>
      <t>tichá prevádzka,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nerezová šľahacia metla,sekací nástavec s nádobou 600 ml,</t>
    </r>
    <r>
      <rPr>
        <sz val="9"/>
        <rFont val="Arial"/>
        <family val="2"/>
      </rPr>
      <t xml:space="preserve">odnímateľná nerezová mixovacia noha, </t>
    </r>
    <r>
      <rPr>
        <b/>
        <sz val="9"/>
        <rFont val="Arial"/>
        <family val="2"/>
      </rPr>
      <t>plastová nádoba 500 ml, výkon 600 W, napätie 230 V</t>
    </r>
  </si>
  <si>
    <r>
      <t>RYCHLOVARNÁ KANVICA, nerezová  oceľ a čierny plast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objem 1,7 l, vyberateľný a umývateľný filter vodného kameňa, ukazovateľ hladiny vody, ochrana pred prehriatím, automatické vypnutie pri dosiahnutí  varu, otočná základňa 360°, otváranie veka tlačidlom, priestor pre uloženie pripojovacej šnúry, modré podsvietenie spínača, výkon 2200 W, napätie: 230 V</t>
    </r>
  </si>
  <si>
    <r>
      <t xml:space="preserve">RÝCHLOVARNÁ KANVICA, čierny plast a </t>
    </r>
    <r>
      <rPr>
        <sz val="9"/>
        <rFont val="Arial"/>
        <family val="2"/>
      </rPr>
      <t>nerezová oceľ,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objem 1,7 l, vyberateľný a umývateľný filter vodného kameňa, ukazovateľ hladiny vody, ochrana pred prehriatím, automatické vypnutie pri dosiahnutí  varu, otočná základňa 360°, otváranie veka tlačidlom, priestor pre uloženie pripojovacej šnúry, červené podsvietenie spínača, </t>
    </r>
    <r>
      <rPr>
        <b/>
        <sz val="9"/>
        <rFont val="Arial"/>
        <family val="2"/>
      </rPr>
      <t>výkon 2200 W, napätie: 230 V</t>
    </r>
  </si>
  <si>
    <t>Mechanické ovládanie, sklenené dvierka, BIELA lakovaná, objem 20L, výkon 700 W, 5 stupňov výkonu, funkcia jednoduché pečenie, otočný sklenený tanier 25,5 cm</t>
  </si>
  <si>
    <t>Mechanické ovládanie, sklenená dvierka, STRIEBORNÁ lakovaná, objem 20L, výkon 700 W, 5 stupňov výkonu,  funkcia jednoduché pečenie, otočný sklenený tanier 25,5 cm</t>
  </si>
  <si>
    <r>
      <t xml:space="preserve">Elektronické ovládanie, sklenené dvierka, BIELA lakovaná, objem 20L, výkon 700 W, 5 stupňov výkonu, rychlý ohrev, </t>
    </r>
    <r>
      <rPr>
        <b/>
        <sz val="9"/>
        <rFont val="Arial"/>
        <family val="2"/>
      </rPr>
      <t>AUTO menu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8 prednastavených programov</t>
    </r>
    <r>
      <rPr>
        <sz val="9"/>
        <rFont val="Arial"/>
        <family val="2"/>
      </rPr>
      <t>, funkcia jednoduché pečenie, detská poistka, otočný sklenený tanier 25,5 cm</t>
    </r>
  </si>
  <si>
    <r>
      <t xml:space="preserve">Elektronické ovládanie, sklenené dvierka, STRIEBORNÁ lakovaná, objem 20L, výkon 700 W, 5 stupňov výkonu, rychlý ohrev, </t>
    </r>
    <r>
      <rPr>
        <b/>
        <sz val="9"/>
        <rFont val="Arial"/>
        <family val="2"/>
      </rPr>
      <t>AUTO menu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8 prednastavených programov</t>
    </r>
    <r>
      <rPr>
        <sz val="9"/>
        <rFont val="Arial"/>
        <family val="2"/>
      </rPr>
      <t>, funkcia jednoduché pečenie, detská poistka, otočný sklenený tanier 25,5 cm</t>
    </r>
  </si>
  <si>
    <r>
      <t xml:space="preserve">Elektronické ovládanie, sklenené dvierka, ČIERNA lakovaná, objem 20L, výkon 700 W, 5 stupňov výkonu, rychlý ohrev, </t>
    </r>
    <r>
      <rPr>
        <b/>
        <sz val="9"/>
        <rFont val="Arial"/>
        <family val="2"/>
      </rPr>
      <t>AUTO menu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8 prednastavených programov</t>
    </r>
    <r>
      <rPr>
        <sz val="9"/>
        <rFont val="Arial"/>
        <family val="2"/>
      </rPr>
      <t>, funkcia jednoduché pečenie, detská poistka, otočný sklenený tanier 25,5 cm</t>
    </r>
  </si>
  <si>
    <r>
      <rPr>
        <b/>
        <sz val="9"/>
        <rFont val="Arial"/>
        <family val="2"/>
      </rPr>
      <t>RUČNÝ ŠĽAHAČ, nerezová oceľ</t>
    </r>
    <r>
      <rPr>
        <sz val="9"/>
        <rFont val="Arial"/>
        <family val="2"/>
      </rPr>
      <t xml:space="preserve"> a čierny plast, nerezový plášť mixéru, 5 rýchlostných stupňov</t>
    </r>
    <r>
      <rPr>
        <b/>
        <sz val="9"/>
        <rFont val="Arial"/>
        <family val="2"/>
      </rPr>
      <t xml:space="preserve">, tlačítko TURBO, </t>
    </r>
    <r>
      <rPr>
        <sz val="9"/>
        <rFont val="Arial"/>
        <family val="2"/>
      </rPr>
      <t xml:space="preserve">tlačidlo pre vysunutie šľahacích a hnetacích metiel, </t>
    </r>
    <r>
      <rPr>
        <b/>
        <sz val="9"/>
        <rFont val="Arial"/>
        <family val="2"/>
      </rPr>
      <t xml:space="preserve">extra silné šľahacie a hnetacie metly, </t>
    </r>
    <r>
      <rPr>
        <sz val="9"/>
        <rFont val="Arial"/>
        <family val="2"/>
      </rPr>
      <t xml:space="preserve">ergonometrická rukoväť, 2 šľahacie metly, 2 hnetacie háky, </t>
    </r>
    <r>
      <rPr>
        <b/>
        <sz val="9"/>
        <rFont val="Arial"/>
        <family val="2"/>
      </rPr>
      <t>výkon 350 W, napätie 230 V</t>
    </r>
  </si>
  <si>
    <t>PZE (Poplatky za znehodnotenie elektroodpadu) platné od 1.1.2013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</si>
  <si>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</si>
  <si>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</si>
  <si>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</si>
  <si>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</si>
  <si>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RP s DPH</t>
  </si>
  <si>
    <t>RP bez DPH</t>
  </si>
  <si>
    <t>Colný kód výrobku</t>
  </si>
  <si>
    <t>CN</t>
  </si>
  <si>
    <t xml:space="preserve">Krajina pôvodu
</t>
  </si>
  <si>
    <t>platný pre Slovenskú republiku od  15.2. 2016</t>
  </si>
  <si>
    <t>Typ výrobku       2016</t>
  </si>
  <si>
    <t>T: +421 2 69 20 39 99             www.mora.sk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</si>
</sst>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\ _K_č_-;\-* #,##0.00\ _K_č_-;_-* \-??\ _K_č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11"/>
      <name val="Arial CE"/>
      <family val="2"/>
    </font>
    <font>
      <i/>
      <sz val="10"/>
      <name val="Monotype Corsiva"/>
      <family val="4"/>
    </font>
    <font>
      <sz val="10"/>
      <name val="Arial Black"/>
      <family val="2"/>
    </font>
    <font>
      <sz val="9"/>
      <name val="Arial CE"/>
      <family val="2"/>
    </font>
    <font>
      <b/>
      <sz val="10"/>
      <color indexed="10"/>
      <name val="Arial"/>
      <family val="2"/>
    </font>
    <font>
      <b/>
      <i/>
      <sz val="20"/>
      <color indexed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4"/>
      <color indexed="10"/>
      <name val="Georgia"/>
      <family val="1"/>
    </font>
    <font>
      <i/>
      <sz val="14"/>
      <color indexed="10"/>
      <name val="Georgia"/>
      <family val="1"/>
    </font>
    <font>
      <b/>
      <i/>
      <sz val="12"/>
      <name val="Arial"/>
      <family val="2"/>
    </font>
    <font>
      <i/>
      <sz val="9"/>
      <color indexed="8"/>
      <name val="Verdana"/>
      <family val="2"/>
    </font>
    <font>
      <i/>
      <sz val="8"/>
      <color indexed="8"/>
      <name val="Verdana"/>
      <family val="2"/>
    </font>
    <font>
      <b/>
      <i/>
      <sz val="16"/>
      <color indexed="8"/>
      <name val="Verdana"/>
      <family val="2"/>
    </font>
    <font>
      <i/>
      <sz val="7"/>
      <color indexed="8"/>
      <name val="Verdana"/>
      <family val="2"/>
    </font>
    <font>
      <sz val="7"/>
      <name val="Verdana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0"/>
      <name val="Arial CE"/>
      <family val="2"/>
    </font>
    <font>
      <b/>
      <i/>
      <sz val="9"/>
      <name val="Verdana"/>
      <family val="2"/>
    </font>
    <font>
      <b/>
      <i/>
      <sz val="9"/>
      <color indexed="8"/>
      <name val="Verdana"/>
      <family val="2"/>
    </font>
    <font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6"/>
      <name val="Arial Black"/>
      <family val="2"/>
    </font>
    <font>
      <b/>
      <sz val="12"/>
      <name val="Arial CE"/>
      <family val="2"/>
    </font>
    <font>
      <b/>
      <i/>
      <sz val="12"/>
      <color indexed="8"/>
      <name val="Verdana"/>
      <family val="2"/>
    </font>
    <font>
      <b/>
      <i/>
      <sz val="12"/>
      <color indexed="10"/>
      <name val="Georgia"/>
      <family val="1"/>
    </font>
    <font>
      <i/>
      <sz val="12"/>
      <color indexed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4"/>
      <color indexed="17"/>
      <name val="Arial Black"/>
      <family val="2"/>
    </font>
    <font>
      <b/>
      <sz val="11"/>
      <name val="Arial Black"/>
      <family val="2"/>
    </font>
    <font>
      <b/>
      <sz val="20"/>
      <name val="Verdana"/>
      <family val="2"/>
    </font>
    <font>
      <b/>
      <i/>
      <sz val="14"/>
      <name val="Times New Roman"/>
      <family val="1"/>
    </font>
    <font>
      <b/>
      <sz val="12"/>
      <color indexed="57"/>
      <name val="Arial Black"/>
      <family val="2"/>
    </font>
    <font>
      <i/>
      <sz val="10"/>
      <name val="Arial"/>
      <family val="2"/>
    </font>
    <font>
      <sz val="11"/>
      <name val="Arial CE"/>
      <family val="2"/>
    </font>
    <font>
      <b/>
      <sz val="12"/>
      <color indexed="17"/>
      <name val="Arial Black"/>
      <family val="2"/>
    </font>
    <font>
      <sz val="12"/>
      <color indexed="8"/>
      <name val="Arial"/>
      <family val="2"/>
    </font>
    <font>
      <b/>
      <sz val="11"/>
      <color indexed="17"/>
      <name val="Arial Black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6"/>
      <color indexed="8"/>
      <name val="Georgia"/>
      <family val="1"/>
    </font>
    <font>
      <sz val="10"/>
      <color indexed="48"/>
      <name val="Arial"/>
      <family val="2"/>
    </font>
    <font>
      <sz val="10"/>
      <color theme="3" tint="0.3999800086021423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3" fillId="6" borderId="0" applyNumberFormat="0" applyBorder="0" applyAlignment="0" applyProtection="0"/>
    <xf numFmtId="0" fontId="5" fillId="1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ill="0" applyBorder="0" applyAlignment="0" applyProtection="0"/>
    <xf numFmtId="0" fontId="0" fillId="4" borderId="5" applyNumberFormat="0" applyAlignment="0" applyProtection="0"/>
    <xf numFmtId="0" fontId="12" fillId="0" borderId="6" applyNumberFormat="0" applyFill="0" applyAlignment="0" applyProtection="0"/>
    <xf numFmtId="0" fontId="18" fillId="11" borderId="7" applyNumberFormat="0" applyProtection="0">
      <alignment horizontal="left" vertical="center" indent="1"/>
    </xf>
    <xf numFmtId="0" fontId="3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7" borderId="9" applyNumberFormat="0" applyAlignment="0" applyProtection="0"/>
    <xf numFmtId="0" fontId="15" fillId="12" borderId="9" applyNumberFormat="0" applyAlignment="0" applyProtection="0"/>
    <xf numFmtId="0" fontId="16" fillId="12" borderId="10" applyNumberFormat="0" applyAlignment="0" applyProtection="0"/>
    <xf numFmtId="0" fontId="1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12" borderId="0" xfId="0" applyFill="1" applyAlignment="1">
      <alignment/>
    </xf>
    <xf numFmtId="0" fontId="11" fillId="12" borderId="0" xfId="0" applyFont="1" applyFill="1" applyAlignment="1">
      <alignment/>
    </xf>
    <xf numFmtId="0" fontId="19" fillId="12" borderId="0" xfId="0" applyFont="1" applyFill="1" applyAlignment="1">
      <alignment/>
    </xf>
    <xf numFmtId="2" fontId="11" fillId="12" borderId="0" xfId="0" applyNumberFormat="1" applyFont="1" applyFill="1" applyAlignment="1">
      <alignment/>
    </xf>
    <xf numFmtId="0" fontId="0" fillId="12" borderId="0" xfId="0" applyFill="1" applyBorder="1" applyAlignment="1">
      <alignment/>
    </xf>
    <xf numFmtId="0" fontId="11" fillId="12" borderId="0" xfId="0" applyFont="1" applyFill="1" applyAlignment="1">
      <alignment horizontal="center"/>
    </xf>
    <xf numFmtId="0" fontId="11" fillId="12" borderId="0" xfId="0" applyFont="1" applyFill="1" applyAlignment="1">
      <alignment horizontal="center" vertical="center"/>
    </xf>
    <xf numFmtId="0" fontId="22" fillId="12" borderId="0" xfId="0" applyFont="1" applyFill="1" applyBorder="1" applyAlignment="1">
      <alignment horizontal="left" vertical="top"/>
    </xf>
    <xf numFmtId="0" fontId="0" fillId="12" borderId="0" xfId="0" applyFill="1" applyBorder="1" applyAlignment="1">
      <alignment vertical="top"/>
    </xf>
    <xf numFmtId="0" fontId="0" fillId="12" borderId="0" xfId="0" applyFill="1" applyAlignment="1">
      <alignment/>
    </xf>
    <xf numFmtId="0" fontId="24" fillId="12" borderId="0" xfId="0" applyFont="1" applyFill="1" applyBorder="1" applyAlignment="1" applyProtection="1">
      <alignment/>
      <protection/>
    </xf>
    <xf numFmtId="2" fontId="24" fillId="12" borderId="0" xfId="0" applyNumberFormat="1" applyFont="1" applyFill="1" applyBorder="1" applyAlignment="1" applyProtection="1">
      <alignment/>
      <protection/>
    </xf>
    <xf numFmtId="0" fontId="24" fillId="12" borderId="0" xfId="0" applyFont="1" applyFill="1" applyBorder="1" applyAlignment="1" applyProtection="1">
      <alignment horizontal="center"/>
      <protection/>
    </xf>
    <xf numFmtId="0" fontId="11" fillId="12" borderId="0" xfId="0" applyFont="1" applyFill="1" applyAlignment="1">
      <alignment/>
    </xf>
    <xf numFmtId="0" fontId="26" fillId="12" borderId="0" xfId="0" applyFont="1" applyFill="1" applyBorder="1" applyAlignment="1">
      <alignment vertical="center"/>
    </xf>
    <xf numFmtId="2" fontId="26" fillId="12" borderId="0" xfId="0" applyNumberFormat="1" applyFont="1" applyFill="1" applyBorder="1" applyAlignment="1">
      <alignment vertical="center"/>
    </xf>
    <xf numFmtId="0" fontId="26" fillId="12" borderId="0" xfId="0" applyFon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center" vertical="center"/>
    </xf>
    <xf numFmtId="2" fontId="28" fillId="12" borderId="0" xfId="0" applyNumberFormat="1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horizontal="center"/>
    </xf>
    <xf numFmtId="0" fontId="34" fillId="12" borderId="0" xfId="0" applyFont="1" applyFill="1" applyBorder="1" applyAlignment="1">
      <alignment horizontal="center" textRotation="90"/>
    </xf>
    <xf numFmtId="2" fontId="31" fillId="12" borderId="0" xfId="0" applyNumberFormat="1" applyFont="1" applyFill="1" applyBorder="1" applyAlignment="1" applyProtection="1">
      <alignment horizontal="center" vertical="center"/>
      <protection/>
    </xf>
    <xf numFmtId="0" fontId="32" fillId="12" borderId="0" xfId="0" applyFont="1" applyFill="1" applyBorder="1" applyAlignment="1" applyProtection="1">
      <alignment horizontal="center" vertical="center"/>
      <protection/>
    </xf>
    <xf numFmtId="0" fontId="11" fillId="12" borderId="0" xfId="0" applyFont="1" applyFill="1" applyBorder="1" applyAlignment="1">
      <alignment horizontal="center" vertical="center" wrapText="1"/>
    </xf>
    <xf numFmtId="0" fontId="11" fillId="12" borderId="0" xfId="47" applyFont="1" applyFill="1" applyBorder="1" applyAlignment="1">
      <alignment horizontal="center" vertical="center" wrapText="1"/>
      <protection/>
    </xf>
    <xf numFmtId="4" fontId="11" fillId="12" borderId="0" xfId="47" applyNumberFormat="1" applyFont="1" applyFill="1" applyBorder="1" applyAlignment="1">
      <alignment horizontal="center" vertical="center" wrapText="1"/>
      <protection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41" fillId="12" borderId="0" xfId="0" applyFont="1" applyFill="1" applyBorder="1" applyAlignment="1">
      <alignment horizontal="right"/>
    </xf>
    <xf numFmtId="0" fontId="42" fillId="12" borderId="0" xfId="0" applyFont="1" applyFill="1" applyBorder="1" applyAlignment="1" applyProtection="1">
      <alignment/>
      <protection/>
    </xf>
    <xf numFmtId="0" fontId="43" fillId="12" borderId="0" xfId="0" applyFont="1" applyFill="1" applyBorder="1" applyAlignment="1" applyProtection="1">
      <alignment/>
      <protection/>
    </xf>
    <xf numFmtId="2" fontId="18" fillId="12" borderId="0" xfId="0" applyNumberFormat="1" applyFont="1" applyFill="1" applyBorder="1" applyAlignment="1" applyProtection="1">
      <alignment horizontal="center" vertical="center"/>
      <protection/>
    </xf>
    <xf numFmtId="0" fontId="18" fillId="12" borderId="0" xfId="0" applyFont="1" applyFill="1" applyBorder="1" applyAlignment="1" applyProtection="1">
      <alignment vertical="center"/>
      <protection/>
    </xf>
    <xf numFmtId="0" fontId="11" fillId="12" borderId="11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45" fillId="18" borderId="0" xfId="0" applyFont="1" applyFill="1" applyBorder="1" applyAlignment="1">
      <alignment horizontal="left" vertical="center"/>
    </xf>
    <xf numFmtId="0" fontId="47" fillId="12" borderId="0" xfId="0" applyFont="1" applyFill="1" applyAlignment="1">
      <alignment/>
    </xf>
    <xf numFmtId="0" fontId="47" fillId="12" borderId="0" xfId="0" applyFont="1" applyFill="1" applyAlignment="1">
      <alignment/>
    </xf>
    <xf numFmtId="0" fontId="49" fillId="12" borderId="0" xfId="0" applyFont="1" applyFill="1" applyAlignment="1">
      <alignment/>
    </xf>
    <xf numFmtId="0" fontId="50" fillId="12" borderId="0" xfId="0" applyFont="1" applyFill="1" applyBorder="1" applyAlignment="1" applyProtection="1">
      <alignment/>
      <protection/>
    </xf>
    <xf numFmtId="0" fontId="51" fillId="12" borderId="0" xfId="0" applyFont="1" applyFill="1" applyBorder="1" applyAlignment="1">
      <alignment horizontal="center" vertical="center"/>
    </xf>
    <xf numFmtId="0" fontId="52" fillId="12" borderId="0" xfId="0" applyFont="1" applyFill="1" applyBorder="1" applyAlignment="1" applyProtection="1">
      <alignment horizontal="center" vertical="center"/>
      <protection/>
    </xf>
    <xf numFmtId="0" fontId="46" fillId="12" borderId="0" xfId="0" applyFont="1" applyFill="1" applyAlignment="1">
      <alignment/>
    </xf>
    <xf numFmtId="0" fontId="54" fillId="12" borderId="0" xfId="0" applyFont="1" applyFill="1" applyBorder="1" applyAlignment="1" applyProtection="1">
      <alignment horizontal="center" vertical="center"/>
      <protection/>
    </xf>
    <xf numFmtId="0" fontId="40" fillId="12" borderId="0" xfId="0" applyFont="1" applyFill="1" applyAlignment="1">
      <alignment/>
    </xf>
    <xf numFmtId="0" fontId="40" fillId="12" borderId="0" xfId="0" applyFont="1" applyFill="1" applyAlignment="1">
      <alignment/>
    </xf>
    <xf numFmtId="0" fontId="42" fillId="12" borderId="0" xfId="0" applyFont="1" applyFill="1" applyAlignment="1">
      <alignment/>
    </xf>
    <xf numFmtId="0" fontId="0" fillId="12" borderId="11" xfId="0" applyFont="1" applyFill="1" applyBorder="1" applyAlignment="1">
      <alignment horizontal="center" vertical="center"/>
    </xf>
    <xf numFmtId="0" fontId="38" fillId="12" borderId="11" xfId="0" applyFont="1" applyFill="1" applyBorder="1" applyAlignment="1" applyProtection="1">
      <alignment horizontal="center" vertical="center"/>
      <protection/>
    </xf>
    <xf numFmtId="4" fontId="11" fillId="12" borderId="13" xfId="0" applyNumberFormat="1" applyFont="1" applyFill="1" applyBorder="1" applyAlignment="1">
      <alignment horizontal="center" vertical="center"/>
    </xf>
    <xf numFmtId="4" fontId="11" fillId="12" borderId="14" xfId="0" applyNumberFormat="1" applyFont="1" applyFill="1" applyBorder="1" applyAlignment="1">
      <alignment horizontal="center" vertical="center"/>
    </xf>
    <xf numFmtId="0" fontId="38" fillId="12" borderId="12" xfId="0" applyFont="1" applyFill="1" applyBorder="1" applyAlignment="1" applyProtection="1">
      <alignment horizontal="center" vertical="center"/>
      <protection/>
    </xf>
    <xf numFmtId="1" fontId="20" fillId="12" borderId="0" xfId="0" applyNumberFormat="1" applyFont="1" applyFill="1" applyAlignment="1">
      <alignment horizontal="center" vertical="center"/>
    </xf>
    <xf numFmtId="1" fontId="25" fillId="12" borderId="0" xfId="0" applyNumberFormat="1" applyFont="1" applyFill="1" applyBorder="1" applyAlignment="1">
      <alignment vertical="center"/>
    </xf>
    <xf numFmtId="1" fontId="35" fillId="12" borderId="0" xfId="0" applyNumberFormat="1" applyFont="1" applyFill="1" applyBorder="1" applyAlignment="1" applyProtection="1">
      <alignment vertical="center"/>
      <protection/>
    </xf>
    <xf numFmtId="0" fontId="11" fillId="18" borderId="15" xfId="0" applyFont="1" applyFill="1" applyBorder="1" applyAlignment="1">
      <alignment horizontal="center" vertical="center"/>
    </xf>
    <xf numFmtId="0" fontId="11" fillId="18" borderId="16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horizontal="center" vertical="center"/>
    </xf>
    <xf numFmtId="4" fontId="11" fillId="18" borderId="16" xfId="0" applyNumberFormat="1" applyFont="1" applyFill="1" applyBorder="1" applyAlignment="1">
      <alignment horizontal="center" vertical="center"/>
    </xf>
    <xf numFmtId="0" fontId="11" fillId="18" borderId="17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0" fontId="0" fillId="12" borderId="0" xfId="0" applyFont="1" applyFill="1" applyAlignment="1">
      <alignment/>
    </xf>
    <xf numFmtId="0" fontId="59" fillId="18" borderId="0" xfId="0" applyFont="1" applyFill="1" applyAlignment="1">
      <alignment horizontal="left"/>
    </xf>
    <xf numFmtId="1" fontId="60" fillId="12" borderId="0" xfId="0" applyNumberFormat="1" applyFont="1" applyFill="1" applyBorder="1" applyAlignment="1" applyProtection="1">
      <alignment/>
      <protection/>
    </xf>
    <xf numFmtId="1" fontId="0" fillId="12" borderId="0" xfId="0" applyNumberFormat="1" applyFont="1" applyFill="1" applyAlignment="1">
      <alignment horizontal="center" vertical="center"/>
    </xf>
    <xf numFmtId="1" fontId="59" fillId="18" borderId="0" xfId="0" applyNumberFormat="1" applyFont="1" applyFill="1" applyAlignment="1">
      <alignment horizontal="left"/>
    </xf>
    <xf numFmtId="1" fontId="61" fillId="12" borderId="0" xfId="0" applyNumberFormat="1" applyFont="1" applyFill="1" applyBorder="1" applyAlignment="1">
      <alignment horizontal="left"/>
    </xf>
    <xf numFmtId="1" fontId="42" fillId="12" borderId="0" xfId="0" applyNumberFormat="1" applyFont="1" applyFill="1" applyBorder="1" applyAlignment="1" applyProtection="1">
      <alignment/>
      <protection/>
    </xf>
    <xf numFmtId="1" fontId="62" fillId="18" borderId="0" xfId="0" applyNumberFormat="1" applyFont="1" applyFill="1" applyAlignment="1">
      <alignment horizontal="left"/>
    </xf>
    <xf numFmtId="3" fontId="0" fillId="12" borderId="0" xfId="0" applyNumberFormat="1" applyFont="1" applyFill="1" applyAlignment="1">
      <alignment horizontal="center" vertical="center"/>
    </xf>
    <xf numFmtId="3" fontId="39" fillId="12" borderId="0" xfId="0" applyNumberFormat="1" applyFont="1" applyFill="1" applyBorder="1" applyAlignment="1" applyProtection="1">
      <alignment horizontal="center" vertical="center"/>
      <protection/>
    </xf>
    <xf numFmtId="3" fontId="39" fillId="12" borderId="0" xfId="0" applyNumberFormat="1" applyFont="1" applyFill="1" applyBorder="1" applyAlignment="1">
      <alignment horizontal="center" vertical="center"/>
    </xf>
    <xf numFmtId="3" fontId="0" fillId="12" borderId="0" xfId="47" applyNumberFormat="1" applyFont="1" applyFill="1" applyBorder="1" applyAlignment="1" applyProtection="1">
      <alignment horizontal="center" vertical="center" wrapText="1"/>
      <protection locked="0"/>
    </xf>
    <xf numFmtId="3" fontId="63" fillId="12" borderId="0" xfId="0" applyNumberFormat="1" applyFont="1" applyFill="1" applyAlignment="1">
      <alignment horizontal="center" vertical="center"/>
    </xf>
    <xf numFmtId="2" fontId="64" fillId="12" borderId="0" xfId="0" applyNumberFormat="1" applyFont="1" applyFill="1" applyAlignment="1">
      <alignment/>
    </xf>
    <xf numFmtId="0" fontId="21" fillId="12" borderId="0" xfId="0" applyFont="1" applyFill="1" applyBorder="1" applyAlignment="1">
      <alignment horizontal="right" vertical="center" wrapText="1"/>
    </xf>
    <xf numFmtId="1" fontId="48" fillId="18" borderId="0" xfId="0" applyNumberFormat="1" applyFont="1" applyFill="1" applyAlignment="1">
      <alignment horizontal="left"/>
    </xf>
    <xf numFmtId="0" fontId="58" fillId="18" borderId="0" xfId="0" applyFont="1" applyFill="1" applyAlignment="1">
      <alignment horizontal="center" vertical="center"/>
    </xf>
    <xf numFmtId="1" fontId="62" fillId="18" borderId="0" xfId="0" applyNumberFormat="1" applyFont="1" applyFill="1" applyAlignment="1">
      <alignment horizontal="left" vertical="center"/>
    </xf>
    <xf numFmtId="3" fontId="11" fillId="18" borderId="17" xfId="0" applyNumberFormat="1" applyFont="1" applyFill="1" applyBorder="1" applyAlignment="1">
      <alignment horizontal="center" vertical="center"/>
    </xf>
    <xf numFmtId="3" fontId="11" fillId="18" borderId="18" xfId="0" applyNumberFormat="1" applyFont="1" applyFill="1" applyBorder="1" applyAlignment="1">
      <alignment horizontal="center" vertical="center"/>
    </xf>
    <xf numFmtId="3" fontId="0" fillId="18" borderId="19" xfId="33" applyNumberFormat="1" applyFont="1" applyFill="1" applyBorder="1" applyAlignment="1" applyProtection="1">
      <alignment horizontal="center" vertical="center"/>
      <protection/>
    </xf>
    <xf numFmtId="3" fontId="54" fillId="19" borderId="20" xfId="0" applyNumberFormat="1" applyFont="1" applyFill="1" applyBorder="1" applyAlignment="1">
      <alignment horizontal="center" vertical="center" wrapText="1"/>
    </xf>
    <xf numFmtId="0" fontId="48" fillId="19" borderId="0" xfId="0" applyFont="1" applyFill="1" applyAlignment="1">
      <alignment horizontal="center" vertical="center"/>
    </xf>
    <xf numFmtId="0" fontId="48" fillId="19" borderId="0" xfId="0" applyFont="1" applyFill="1" applyAlignment="1">
      <alignment horizontal="left"/>
    </xf>
    <xf numFmtId="0" fontId="35" fillId="19" borderId="0" xfId="0" applyFont="1" applyFill="1" applyAlignment="1">
      <alignment horizontal="left"/>
    </xf>
    <xf numFmtId="2" fontId="40" fillId="18" borderId="11" xfId="0" applyNumberFormat="1" applyFont="1" applyFill="1" applyBorder="1" applyAlignment="1" applyProtection="1">
      <alignment horizontal="center" vertical="center"/>
      <protection/>
    </xf>
    <xf numFmtId="2" fontId="40" fillId="19" borderId="11" xfId="0" applyNumberFormat="1" applyFont="1" applyFill="1" applyBorder="1" applyAlignment="1" applyProtection="1">
      <alignment horizontal="center" vertical="center"/>
      <protection/>
    </xf>
    <xf numFmtId="2" fontId="40" fillId="18" borderId="15" xfId="0" applyNumberFormat="1" applyFont="1" applyFill="1" applyBorder="1" applyAlignment="1" applyProtection="1">
      <alignment horizontal="center" vertical="center"/>
      <protection/>
    </xf>
    <xf numFmtId="2" fontId="40" fillId="19" borderId="12" xfId="0" applyNumberFormat="1" applyFont="1" applyFill="1" applyBorder="1" applyAlignment="1" applyProtection="1">
      <alignment horizontal="center" vertical="center"/>
      <protection/>
    </xf>
    <xf numFmtId="0" fontId="18" fillId="19" borderId="21" xfId="0" applyFont="1" applyFill="1" applyBorder="1" applyAlignment="1" applyProtection="1">
      <alignment vertical="center" wrapText="1"/>
      <protection/>
    </xf>
    <xf numFmtId="1" fontId="29" fillId="12" borderId="0" xfId="0" applyNumberFormat="1" applyFont="1" applyFill="1" applyBorder="1" applyAlignment="1">
      <alignment horizontal="center" vertical="center" wrapText="1"/>
    </xf>
    <xf numFmtId="49" fontId="57" fillId="12" borderId="0" xfId="0" applyNumberFormat="1" applyFont="1" applyFill="1" applyBorder="1" applyAlignment="1">
      <alignment horizontal="center" vertical="center" wrapText="1"/>
    </xf>
    <xf numFmtId="0" fontId="30" fillId="12" borderId="0" xfId="0" applyFont="1" applyFill="1" applyBorder="1" applyAlignment="1" applyProtection="1">
      <alignment horizontal="center" vertical="center" wrapText="1"/>
      <protection/>
    </xf>
    <xf numFmtId="0" fontId="65" fillId="20" borderId="0" xfId="0" applyFont="1" applyFill="1" applyBorder="1" applyAlignment="1">
      <alignment horizontal="center" vertical="center"/>
    </xf>
    <xf numFmtId="0" fontId="0" fillId="21" borderId="22" xfId="45" applyFill="1" applyBorder="1" applyAlignment="1">
      <alignment horizontal="center" vertical="center"/>
      <protection/>
    </xf>
    <xf numFmtId="3" fontId="54" fillId="21" borderId="23" xfId="0" applyNumberFormat="1" applyFont="1" applyFill="1" applyBorder="1" applyAlignment="1" applyProtection="1">
      <alignment horizontal="center" vertical="center"/>
      <protection/>
    </xf>
    <xf numFmtId="0" fontId="37" fillId="21" borderId="24" xfId="0" applyFont="1" applyFill="1" applyBorder="1" applyAlignment="1" applyProtection="1">
      <alignment vertical="center" wrapText="1"/>
      <protection/>
    </xf>
    <xf numFmtId="1" fontId="0" fillId="22" borderId="17" xfId="0" applyNumberForma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0" fillId="21" borderId="25" xfId="45" applyFill="1" applyBorder="1" applyAlignment="1">
      <alignment horizontal="center" vertical="center"/>
      <protection/>
    </xf>
    <xf numFmtId="3" fontId="54" fillId="21" borderId="26" xfId="0" applyNumberFormat="1" applyFont="1" applyFill="1" applyBorder="1" applyAlignment="1" applyProtection="1">
      <alignment horizontal="center" vertical="center"/>
      <protection/>
    </xf>
    <xf numFmtId="0" fontId="37" fillId="21" borderId="27" xfId="0" applyFont="1" applyFill="1" applyBorder="1" applyAlignment="1" applyProtection="1">
      <alignment vertical="center" wrapText="1"/>
      <protection/>
    </xf>
    <xf numFmtId="1" fontId="0" fillId="22" borderId="28" xfId="0" applyNumberFormat="1" applyFill="1" applyBorder="1" applyAlignment="1">
      <alignment horizontal="center" vertical="center"/>
    </xf>
    <xf numFmtId="0" fontId="0" fillId="18" borderId="29" xfId="0" applyFont="1" applyFill="1" applyBorder="1" applyAlignment="1">
      <alignment horizontal="center" vertical="center"/>
    </xf>
    <xf numFmtId="0" fontId="11" fillId="18" borderId="29" xfId="0" applyFont="1" applyFill="1" applyBorder="1" applyAlignment="1">
      <alignment horizontal="center" vertical="center"/>
    </xf>
    <xf numFmtId="4" fontId="11" fillId="18" borderId="30" xfId="0" applyNumberFormat="1" applyFont="1" applyFill="1" applyBorder="1" applyAlignment="1">
      <alignment horizontal="center" vertical="center"/>
    </xf>
    <xf numFmtId="0" fontId="0" fillId="21" borderId="31" xfId="45" applyFill="1" applyBorder="1" applyAlignment="1">
      <alignment horizontal="center" vertical="center"/>
      <protection/>
    </xf>
    <xf numFmtId="0" fontId="18" fillId="21" borderId="27" xfId="0" applyFont="1" applyFill="1" applyBorder="1" applyAlignment="1" applyProtection="1">
      <alignment vertical="center" wrapText="1"/>
      <protection/>
    </xf>
    <xf numFmtId="1" fontId="0" fillId="22" borderId="18" xfId="0" applyNumberFormat="1" applyFill="1" applyBorder="1" applyAlignment="1">
      <alignment horizontal="center" vertical="center"/>
    </xf>
    <xf numFmtId="3" fontId="54" fillId="21" borderId="20" xfId="0" applyNumberFormat="1" applyFont="1" applyFill="1" applyBorder="1" applyAlignment="1">
      <alignment horizontal="center" vertical="center" wrapText="1"/>
    </xf>
    <xf numFmtId="3" fontId="53" fillId="20" borderId="20" xfId="0" applyNumberFormat="1" applyFont="1" applyFill="1" applyBorder="1" applyAlignment="1" applyProtection="1">
      <alignment horizontal="center" vertical="center"/>
      <protection/>
    </xf>
    <xf numFmtId="0" fontId="0" fillId="21" borderId="32" xfId="45" applyFill="1" applyBorder="1" applyAlignment="1">
      <alignment horizontal="center" vertical="center"/>
      <protection/>
    </xf>
    <xf numFmtId="3" fontId="54" fillId="21" borderId="33" xfId="0" applyNumberFormat="1" applyFont="1" applyFill="1" applyBorder="1" applyAlignment="1">
      <alignment horizontal="center" vertical="center" wrapText="1"/>
    </xf>
    <xf numFmtId="0" fontId="18" fillId="21" borderId="34" xfId="0" applyFont="1" applyFill="1" applyBorder="1" applyAlignment="1" applyProtection="1">
      <alignment vertical="center" wrapText="1"/>
      <protection/>
    </xf>
    <xf numFmtId="1" fontId="0" fillId="22" borderId="19" xfId="0" applyNumberFormat="1" applyFill="1" applyBorder="1" applyAlignment="1">
      <alignment horizontal="center" vertical="center"/>
    </xf>
    <xf numFmtId="4" fontId="46" fillId="21" borderId="23" xfId="0" applyNumberFormat="1" applyFont="1" applyFill="1" applyBorder="1" applyAlignment="1" applyProtection="1">
      <alignment horizontal="center" vertical="center"/>
      <protection/>
    </xf>
    <xf numFmtId="4" fontId="46" fillId="21" borderId="26" xfId="0" applyNumberFormat="1" applyFont="1" applyFill="1" applyBorder="1" applyAlignment="1" applyProtection="1">
      <alignment horizontal="center" vertical="center"/>
      <protection/>
    </xf>
    <xf numFmtId="4" fontId="46" fillId="21" borderId="20" xfId="0" applyNumberFormat="1" applyFont="1" applyFill="1" applyBorder="1" applyAlignment="1">
      <alignment horizontal="center" vertical="center" wrapText="1"/>
    </xf>
    <xf numFmtId="4" fontId="66" fillId="20" borderId="20" xfId="0" applyNumberFormat="1" applyFont="1" applyFill="1" applyBorder="1" applyAlignment="1" applyProtection="1">
      <alignment horizontal="center" vertical="center"/>
      <protection/>
    </xf>
    <xf numFmtId="4" fontId="46" fillId="21" borderId="33" xfId="0" applyNumberFormat="1" applyFont="1" applyFill="1" applyBorder="1" applyAlignment="1">
      <alignment horizontal="center" vertical="center" wrapText="1"/>
    </xf>
    <xf numFmtId="1" fontId="0" fillId="12" borderId="0" xfId="0" applyNumberFormat="1" applyFont="1" applyFill="1" applyAlignment="1">
      <alignment vertical="center"/>
    </xf>
    <xf numFmtId="0" fontId="0" fillId="12" borderId="0" xfId="0" applyFont="1" applyFill="1" applyAlignment="1">
      <alignment/>
    </xf>
    <xf numFmtId="0" fontId="68" fillId="12" borderId="0" xfId="0" applyFont="1" applyFill="1" applyBorder="1" applyAlignment="1">
      <alignment horizontal="center" vertical="center"/>
    </xf>
    <xf numFmtId="2" fontId="0" fillId="12" borderId="0" xfId="0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right"/>
    </xf>
    <xf numFmtId="0" fontId="68" fillId="12" borderId="0" xfId="0" applyFont="1" applyFill="1" applyBorder="1" applyAlignment="1">
      <alignment vertical="center"/>
    </xf>
    <xf numFmtId="1" fontId="0" fillId="12" borderId="0" xfId="0" applyNumberFormat="1" applyFont="1" applyFill="1" applyBorder="1" applyAlignment="1">
      <alignment/>
    </xf>
    <xf numFmtId="0" fontId="0" fillId="12" borderId="0" xfId="0" applyFont="1" applyFill="1" applyAlignment="1">
      <alignment/>
    </xf>
    <xf numFmtId="2" fontId="0" fillId="12" borderId="0" xfId="0" applyNumberFormat="1" applyFont="1" applyFill="1" applyAlignment="1">
      <alignment/>
    </xf>
    <xf numFmtId="0" fontId="72" fillId="12" borderId="0" xfId="0" applyFont="1" applyFill="1" applyAlignment="1">
      <alignment/>
    </xf>
    <xf numFmtId="0" fontId="69" fillId="18" borderId="0" xfId="0" applyFont="1" applyFill="1" applyAlignment="1">
      <alignment/>
    </xf>
    <xf numFmtId="4" fontId="0" fillId="12" borderId="0" xfId="0" applyNumberFormat="1" applyFill="1" applyAlignment="1">
      <alignment/>
    </xf>
    <xf numFmtId="0" fontId="18" fillId="18" borderId="35" xfId="0" applyFont="1" applyFill="1" applyBorder="1" applyAlignment="1" applyProtection="1">
      <alignment vertical="center" wrapText="1"/>
      <protection/>
    </xf>
    <xf numFmtId="0" fontId="18" fillId="18" borderId="36" xfId="0" applyFont="1" applyFill="1" applyBorder="1" applyAlignment="1" applyProtection="1">
      <alignment vertical="center" wrapText="1"/>
      <protection/>
    </xf>
    <xf numFmtId="0" fontId="18" fillId="19" borderId="37" xfId="0" applyFont="1" applyFill="1" applyBorder="1" applyAlignment="1" applyProtection="1">
      <alignment vertical="center" wrapText="1"/>
      <protection/>
    </xf>
    <xf numFmtId="0" fontId="18" fillId="19" borderId="38" xfId="0" applyFont="1" applyFill="1" applyBorder="1" applyAlignment="1" applyProtection="1">
      <alignment vertical="center" wrapText="1"/>
      <protection/>
    </xf>
    <xf numFmtId="2" fontId="40" fillId="18" borderId="16" xfId="0" applyNumberFormat="1" applyFont="1" applyFill="1" applyBorder="1" applyAlignment="1" applyProtection="1">
      <alignment horizontal="center" vertical="center"/>
      <protection/>
    </xf>
    <xf numFmtId="2" fontId="40" fillId="18" borderId="13" xfId="0" applyNumberFormat="1" applyFont="1" applyFill="1" applyBorder="1" applyAlignment="1" applyProtection="1">
      <alignment horizontal="center" vertical="center"/>
      <protection/>
    </xf>
    <xf numFmtId="2" fontId="40" fillId="19" borderId="13" xfId="0" applyNumberFormat="1" applyFont="1" applyFill="1" applyBorder="1" applyAlignment="1" applyProtection="1">
      <alignment horizontal="center" vertical="center"/>
      <protection/>
    </xf>
    <xf numFmtId="2" fontId="40" fillId="19" borderId="14" xfId="0" applyNumberFormat="1" applyFont="1" applyFill="1" applyBorder="1" applyAlignment="1" applyProtection="1">
      <alignment horizontal="center" vertical="center"/>
      <protection/>
    </xf>
    <xf numFmtId="0" fontId="36" fillId="21" borderId="24" xfId="45" applyFont="1" applyFill="1" applyBorder="1" applyAlignment="1">
      <alignment horizontal="center" vertical="center"/>
      <protection/>
    </xf>
    <xf numFmtId="0" fontId="36" fillId="21" borderId="39" xfId="45" applyFont="1" applyFill="1" applyBorder="1" applyAlignment="1">
      <alignment horizontal="center" vertical="center"/>
      <protection/>
    </xf>
    <xf numFmtId="0" fontId="36" fillId="21" borderId="27" xfId="45" applyFont="1" applyFill="1" applyBorder="1" applyAlignment="1">
      <alignment horizontal="center" vertical="center"/>
      <protection/>
    </xf>
    <xf numFmtId="0" fontId="36" fillId="21" borderId="34" xfId="45" applyFont="1" applyFill="1" applyBorder="1" applyAlignment="1">
      <alignment horizontal="center" vertical="center"/>
      <protection/>
    </xf>
    <xf numFmtId="1" fontId="40" fillId="18" borderId="22" xfId="44" applyNumberFormat="1" applyFont="1" applyFill="1" applyBorder="1" applyAlignment="1">
      <alignment horizontal="center" vertical="center" wrapText="1"/>
      <protection/>
    </xf>
    <xf numFmtId="1" fontId="40" fillId="18" borderId="31" xfId="0" applyNumberFormat="1" applyFont="1" applyFill="1" applyBorder="1" applyAlignment="1">
      <alignment horizontal="center" vertical="center"/>
    </xf>
    <xf numFmtId="1" fontId="40" fillId="19" borderId="31" xfId="0" applyNumberFormat="1" applyFont="1" applyFill="1" applyBorder="1" applyAlignment="1">
      <alignment horizontal="center" vertical="center"/>
    </xf>
    <xf numFmtId="1" fontId="40" fillId="19" borderId="32" xfId="44" applyNumberFormat="1" applyFont="1" applyFill="1" applyBorder="1" applyAlignment="1">
      <alignment horizontal="center" vertical="center" wrapText="1"/>
      <protection/>
    </xf>
    <xf numFmtId="3" fontId="54" fillId="18" borderId="23" xfId="0" applyNumberFormat="1" applyFont="1" applyFill="1" applyBorder="1" applyAlignment="1" applyProtection="1">
      <alignment horizontal="center" vertical="center"/>
      <protection/>
    </xf>
    <xf numFmtId="3" fontId="53" fillId="12" borderId="20" xfId="0" applyNumberFormat="1" applyFont="1" applyFill="1" applyBorder="1" applyAlignment="1" applyProtection="1">
      <alignment horizontal="center" vertical="center"/>
      <protection/>
    </xf>
    <xf numFmtId="3" fontId="54" fillId="23" borderId="33" xfId="0" applyNumberFormat="1" applyFont="1" applyFill="1" applyBorder="1" applyAlignment="1" applyProtection="1">
      <alignment horizontal="center" vertical="center"/>
      <protection/>
    </xf>
    <xf numFmtId="0" fontId="36" fillId="18" borderId="24" xfId="44" applyFont="1" applyFill="1" applyBorder="1" applyAlignment="1">
      <alignment horizontal="center" vertical="center" wrapText="1"/>
      <protection/>
    </xf>
    <xf numFmtId="0" fontId="36" fillId="12" borderId="27" xfId="0" applyFont="1" applyFill="1" applyBorder="1" applyAlignment="1">
      <alignment horizontal="center" vertical="center"/>
    </xf>
    <xf numFmtId="0" fontId="36" fillId="23" borderId="27" xfId="0" applyFont="1" applyFill="1" applyBorder="1" applyAlignment="1" applyProtection="1">
      <alignment horizontal="center" vertical="center"/>
      <protection/>
    </xf>
    <xf numFmtId="0" fontId="36" fillId="19" borderId="34" xfId="44" applyFont="1" applyFill="1" applyBorder="1" applyAlignment="1">
      <alignment horizontal="center" vertical="center" wrapText="1"/>
      <protection/>
    </xf>
    <xf numFmtId="0" fontId="67" fillId="0" borderId="0" xfId="0" applyFont="1" applyFill="1" applyAlignment="1">
      <alignment horizontal="left"/>
    </xf>
    <xf numFmtId="0" fontId="11" fillId="12" borderId="16" xfId="47" applyFont="1" applyFill="1" applyBorder="1" applyAlignment="1">
      <alignment horizontal="center" vertical="center" wrapText="1"/>
      <protection/>
    </xf>
    <xf numFmtId="0" fontId="11" fillId="12" borderId="15" xfId="47" applyFont="1" applyFill="1" applyBorder="1" applyAlignment="1">
      <alignment horizontal="center" vertical="center" wrapText="1"/>
      <protection/>
    </xf>
    <xf numFmtId="0" fontId="11" fillId="12" borderId="18" xfId="47" applyFont="1" applyFill="1" applyBorder="1" applyAlignment="1">
      <alignment horizontal="center" vertical="center" wrapText="1"/>
      <protection/>
    </xf>
    <xf numFmtId="0" fontId="11" fillId="12" borderId="11" xfId="47" applyFont="1" applyFill="1" applyBorder="1" applyAlignment="1">
      <alignment horizontal="center" vertical="center" wrapText="1"/>
      <protection/>
    </xf>
    <xf numFmtId="0" fontId="11" fillId="12" borderId="13" xfId="47" applyFont="1" applyFill="1" applyBorder="1" applyAlignment="1">
      <alignment horizontal="center" vertical="center" wrapText="1"/>
      <protection/>
    </xf>
    <xf numFmtId="0" fontId="11" fillId="12" borderId="17" xfId="47" applyFont="1" applyFill="1" applyBorder="1" applyAlignment="1">
      <alignment horizontal="center" vertical="center" wrapText="1"/>
      <protection/>
    </xf>
    <xf numFmtId="0" fontId="11" fillId="12" borderId="19" xfId="47" applyFont="1" applyFill="1" applyBorder="1" applyAlignment="1">
      <alignment horizontal="center" vertical="center" wrapText="1"/>
      <protection/>
    </xf>
    <xf numFmtId="0" fontId="11" fillId="12" borderId="12" xfId="47" applyFont="1" applyFill="1" applyBorder="1" applyAlignment="1">
      <alignment horizontal="center" vertical="center" wrapText="1"/>
      <protection/>
    </xf>
    <xf numFmtId="0" fontId="11" fillId="12" borderId="14" xfId="47" applyFont="1" applyFill="1" applyBorder="1" applyAlignment="1">
      <alignment horizontal="center" vertical="center" wrapText="1"/>
      <protection/>
    </xf>
    <xf numFmtId="1" fontId="0" fillId="12" borderId="17" xfId="0" applyNumberFormat="1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1" fontId="0" fillId="12" borderId="18" xfId="0" applyNumberForma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11" fillId="12" borderId="13" xfId="0" applyFont="1" applyFill="1" applyBorder="1" applyAlignment="1">
      <alignment horizontal="center" vertical="center"/>
    </xf>
    <xf numFmtId="0" fontId="11" fillId="12" borderId="18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top" wrapText="1"/>
    </xf>
    <xf numFmtId="0" fontId="11" fillId="12" borderId="40" xfId="47" applyFont="1" applyFill="1" applyBorder="1" applyAlignment="1">
      <alignment horizontal="center" vertical="center" wrapText="1"/>
      <protection/>
    </xf>
    <xf numFmtId="0" fontId="11" fillId="12" borderId="41" xfId="47" applyFont="1" applyFill="1" applyBorder="1" applyAlignment="1">
      <alignment horizontal="center" vertical="center" wrapText="1"/>
      <protection/>
    </xf>
    <xf numFmtId="0" fontId="11" fillId="12" borderId="42" xfId="47" applyFont="1" applyFill="1" applyBorder="1" applyAlignment="1">
      <alignment horizontal="center" vertical="center" wrapText="1"/>
      <protection/>
    </xf>
    <xf numFmtId="0" fontId="11" fillId="12" borderId="43" xfId="47" applyFont="1" applyFill="1" applyBorder="1" applyAlignment="1">
      <alignment horizontal="center" vertical="top" wrapText="1"/>
      <protection/>
    </xf>
    <xf numFmtId="0" fontId="11" fillId="12" borderId="44" xfId="47" applyFont="1" applyFill="1" applyBorder="1" applyAlignment="1">
      <alignment horizontal="center" vertical="top" wrapText="1"/>
      <protection/>
    </xf>
    <xf numFmtId="0" fontId="11" fillId="12" borderId="45" xfId="47" applyFont="1" applyFill="1" applyBorder="1" applyAlignment="1">
      <alignment horizontal="center" vertical="top" wrapText="1"/>
      <protection/>
    </xf>
    <xf numFmtId="0" fontId="11" fillId="12" borderId="46" xfId="47" applyFont="1" applyFill="1" applyBorder="1" applyAlignment="1">
      <alignment horizontal="center" vertical="center" wrapText="1"/>
      <protection/>
    </xf>
    <xf numFmtId="0" fontId="11" fillId="12" borderId="47" xfId="47" applyFont="1" applyFill="1" applyBorder="1" applyAlignment="1">
      <alignment horizontal="center" vertical="center" wrapText="1"/>
      <protection/>
    </xf>
    <xf numFmtId="0" fontId="11" fillId="12" borderId="48" xfId="47" applyFont="1" applyFill="1" applyBorder="1" applyAlignment="1">
      <alignment horizontal="center" vertical="center" wrapText="1"/>
      <protection/>
    </xf>
    <xf numFmtId="0" fontId="11" fillId="12" borderId="49" xfId="47" applyFont="1" applyFill="1" applyBorder="1" applyAlignment="1">
      <alignment horizontal="center" vertical="center" wrapText="1"/>
      <protection/>
    </xf>
    <xf numFmtId="4" fontId="11" fillId="12" borderId="50" xfId="47" applyNumberFormat="1" applyFont="1" applyFill="1" applyBorder="1" applyAlignment="1">
      <alignment horizontal="center" vertical="center" wrapText="1"/>
      <protection/>
    </xf>
    <xf numFmtId="3" fontId="0" fillId="12" borderId="51" xfId="47" applyNumberFormat="1" applyFont="1" applyFill="1" applyBorder="1" applyAlignment="1" applyProtection="1">
      <alignment horizontal="center" vertical="center" wrapText="1"/>
      <protection locked="0"/>
    </xf>
    <xf numFmtId="1" fontId="29" fillId="12" borderId="51" xfId="0" applyNumberFormat="1" applyFont="1" applyFill="1" applyBorder="1" applyAlignment="1">
      <alignment horizontal="center" vertical="center" wrapText="1"/>
    </xf>
    <xf numFmtId="0" fontId="70" fillId="12" borderId="51" xfId="0" applyFont="1" applyFill="1" applyBorder="1" applyAlignment="1" applyProtection="1">
      <alignment horizontal="center" vertical="center"/>
      <protection/>
    </xf>
    <xf numFmtId="49" fontId="57" fillId="12" borderId="51" xfId="0" applyNumberFormat="1" applyFont="1" applyFill="1" applyBorder="1" applyAlignment="1">
      <alignment horizontal="center" vertical="center" wrapText="1"/>
    </xf>
    <xf numFmtId="0" fontId="11" fillId="12" borderId="52" xfId="0" applyFont="1" applyFill="1" applyBorder="1" applyAlignment="1">
      <alignment horizontal="center" vertical="center" wrapText="1"/>
    </xf>
    <xf numFmtId="0" fontId="11" fillId="12" borderId="53" xfId="0" applyFont="1" applyFill="1" applyBorder="1" applyAlignment="1">
      <alignment horizontal="center" vertical="center" wrapText="1"/>
    </xf>
    <xf numFmtId="0" fontId="11" fillId="12" borderId="54" xfId="0" applyFont="1" applyFill="1" applyBorder="1" applyAlignment="1">
      <alignment horizontal="center" vertical="center" wrapText="1"/>
    </xf>
    <xf numFmtId="0" fontId="30" fillId="12" borderId="52" xfId="0" applyFont="1" applyFill="1" applyBorder="1" applyAlignment="1" applyProtection="1">
      <alignment horizontal="center" vertical="center" wrapText="1"/>
      <protection/>
    </xf>
    <xf numFmtId="0" fontId="30" fillId="12" borderId="53" xfId="0" applyFont="1" applyFill="1" applyBorder="1" applyAlignment="1" applyProtection="1">
      <alignment horizontal="center" vertical="center" wrapText="1"/>
      <protection/>
    </xf>
    <xf numFmtId="0" fontId="30" fillId="12" borderId="54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4" xfId="45"/>
    <cellStyle name="Normální 4 2" xfId="46"/>
    <cellStyle name="normální_DATA na doplnění specif" xfId="47"/>
    <cellStyle name="Percent" xfId="48"/>
    <cellStyle name="Poznámka" xfId="49"/>
    <cellStyle name="Prepojená bunka" xfId="50"/>
    <cellStyle name="SAPBEXHLevel1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19050</xdr:rowOff>
    </xdr:from>
    <xdr:to>
      <xdr:col>0</xdr:col>
      <xdr:colOff>0</xdr:colOff>
      <xdr:row>101</xdr:row>
      <xdr:rowOff>38100</xdr:rowOff>
    </xdr:to>
    <xdr:sp>
      <xdr:nvSpPr>
        <xdr:cNvPr id="1" name="Line 223"/>
        <xdr:cNvSpPr>
          <a:spLocks/>
        </xdr:cNvSpPr>
      </xdr:nvSpPr>
      <xdr:spPr>
        <a:xfrm>
          <a:off x="0" y="227361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180</xdr:row>
      <xdr:rowOff>9525</xdr:rowOff>
    </xdr:from>
    <xdr:to>
      <xdr:col>3</xdr:col>
      <xdr:colOff>180975</xdr:colOff>
      <xdr:row>180</xdr:row>
      <xdr:rowOff>95250</xdr:rowOff>
    </xdr:to>
    <xdr:sp>
      <xdr:nvSpPr>
        <xdr:cNvPr id="2" name="AutoShape 10"/>
        <xdr:cNvSpPr>
          <a:spLocks/>
        </xdr:cNvSpPr>
      </xdr:nvSpPr>
      <xdr:spPr>
        <a:xfrm>
          <a:off x="1447800" y="35680650"/>
          <a:ext cx="123825" cy="85725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228600</xdr:colOff>
      <xdr:row>0</xdr:row>
      <xdr:rowOff>180975</xdr:rowOff>
    </xdr:from>
    <xdr:to>
      <xdr:col>4</xdr:col>
      <xdr:colOff>0</xdr:colOff>
      <xdr:row>3</xdr:row>
      <xdr:rowOff>257175</xdr:rowOff>
    </xdr:to>
    <xdr:pic>
      <xdr:nvPicPr>
        <xdr:cNvPr id="3" name="Obrázek 4" descr="http://www.mora.sk/data/xinha/logo_ke_stazeni/MORA_radost_domova_SK_cmyk_positiv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2105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80" zoomScaleNormal="80" zoomScaleSheetLayoutView="90" zoomScalePageLayoutView="0" workbookViewId="0" topLeftCell="A1">
      <selection activeCell="H3" sqref="H3"/>
    </sheetView>
  </sheetViews>
  <sheetFormatPr defaultColWidth="9.140625" defaultRowHeight="12.75"/>
  <cols>
    <col min="1" max="1" width="4.28125" style="37" customWidth="1"/>
    <col min="2" max="2" width="4.00390625" style="37" customWidth="1"/>
    <col min="3" max="3" width="12.57421875" style="66" customWidth="1"/>
    <col min="4" max="4" width="18.421875" style="3" customWidth="1"/>
    <col min="5" max="5" width="9.00390625" style="39" customWidth="1"/>
    <col min="6" max="7" width="7.7109375" style="4" customWidth="1"/>
    <col min="8" max="8" width="91.140625" style="1" customWidth="1"/>
    <col min="9" max="9" width="3.140625" style="5" customWidth="1"/>
    <col min="10" max="10" width="18.57421875" style="71" customWidth="1"/>
    <col min="11" max="11" width="10.7109375" style="2" customWidth="1"/>
    <col min="12" max="12" width="10.7109375" style="6" customWidth="1"/>
    <col min="13" max="16" width="10.7109375" style="7" customWidth="1"/>
    <col min="17" max="17" width="9.140625" style="1" customWidth="1"/>
    <col min="18" max="20" width="10.7109375" style="7" customWidth="1"/>
    <col min="21" max="21" width="9.140625" style="1" customWidth="1"/>
    <col min="22" max="22" width="14.421875" style="1" customWidth="1"/>
    <col min="23" max="23" width="11.00390625" style="1" customWidth="1"/>
    <col min="24" max="16384" width="9.140625" style="1" customWidth="1"/>
  </cols>
  <sheetData>
    <row r="1" spans="3:9" ht="18.75" customHeight="1">
      <c r="C1" s="53"/>
      <c r="H1" s="77" t="s">
        <v>12</v>
      </c>
      <c r="I1" s="8"/>
    </row>
    <row r="2" spans="3:9" ht="13.5" customHeight="1">
      <c r="C2" s="53"/>
      <c r="H2" s="178" t="s">
        <v>57</v>
      </c>
      <c r="I2" s="9"/>
    </row>
    <row r="3" ht="16.5" customHeight="1">
      <c r="C3"/>
    </row>
    <row r="4" ht="36" customHeight="1">
      <c r="C4" s="53"/>
    </row>
    <row r="5" spans="1:20" s="10" customFormat="1" ht="27.75" customHeight="1">
      <c r="A5" s="38"/>
      <c r="B5" s="38"/>
      <c r="C5" s="65" t="s">
        <v>34</v>
      </c>
      <c r="D5" s="46"/>
      <c r="E5" s="40"/>
      <c r="F5" s="12"/>
      <c r="G5" s="12"/>
      <c r="H5" s="11"/>
      <c r="I5" s="13"/>
      <c r="J5" s="72"/>
      <c r="K5" s="14"/>
      <c r="L5" s="6"/>
      <c r="M5" s="7"/>
      <c r="N5" s="7"/>
      <c r="O5" s="7"/>
      <c r="P5" s="7"/>
      <c r="R5" s="7"/>
      <c r="S5" s="7"/>
      <c r="T5" s="7"/>
    </row>
    <row r="6" spans="3:10" ht="14.25" customHeight="1">
      <c r="C6" s="54" t="s">
        <v>55</v>
      </c>
      <c r="E6" s="15"/>
      <c r="F6" s="16"/>
      <c r="G6" s="16"/>
      <c r="H6" s="15"/>
      <c r="I6" s="17"/>
      <c r="J6" s="73"/>
    </row>
    <row r="7" spans="3:10" ht="27.75" customHeight="1" thickBot="1">
      <c r="C7" s="53"/>
      <c r="E7" s="41"/>
      <c r="F7" s="19"/>
      <c r="G7" s="19"/>
      <c r="H7" s="18"/>
      <c r="I7" s="18"/>
      <c r="J7" s="73"/>
    </row>
    <row r="8" spans="3:23" ht="15.75" customHeight="1" thickBot="1">
      <c r="C8" s="191" t="s">
        <v>0</v>
      </c>
      <c r="D8" s="193" t="s">
        <v>56</v>
      </c>
      <c r="E8" s="197" t="s">
        <v>13</v>
      </c>
      <c r="F8" s="197" t="s">
        <v>51</v>
      </c>
      <c r="G8" s="197" t="s">
        <v>50</v>
      </c>
      <c r="H8" s="192" t="s">
        <v>1</v>
      </c>
      <c r="I8" s="20"/>
      <c r="J8" s="190" t="s">
        <v>2</v>
      </c>
      <c r="K8" s="194" t="s">
        <v>3</v>
      </c>
      <c r="L8" s="185" t="s">
        <v>4</v>
      </c>
      <c r="M8" s="188" t="s">
        <v>14</v>
      </c>
      <c r="N8" s="188" t="s">
        <v>15</v>
      </c>
      <c r="O8" s="188" t="s">
        <v>16</v>
      </c>
      <c r="P8" s="189" t="s">
        <v>17</v>
      </c>
      <c r="R8" s="185" t="s">
        <v>18</v>
      </c>
      <c r="S8" s="185" t="s">
        <v>19</v>
      </c>
      <c r="T8" s="185" t="s">
        <v>20</v>
      </c>
      <c r="V8" s="179" t="s">
        <v>52</v>
      </c>
      <c r="W8" s="182" t="s">
        <v>54</v>
      </c>
    </row>
    <row r="9" spans="3:23" ht="13.5" customHeight="1" thickBot="1">
      <c r="C9" s="191"/>
      <c r="D9" s="193"/>
      <c r="E9" s="198"/>
      <c r="F9" s="198"/>
      <c r="G9" s="198"/>
      <c r="H9" s="192"/>
      <c r="I9" s="21"/>
      <c r="J9" s="190"/>
      <c r="K9" s="195"/>
      <c r="L9" s="186"/>
      <c r="M9" s="188"/>
      <c r="N9" s="188"/>
      <c r="O9" s="188"/>
      <c r="P9" s="189"/>
      <c r="R9" s="186"/>
      <c r="S9" s="186"/>
      <c r="T9" s="186"/>
      <c r="V9" s="180"/>
      <c r="W9" s="183"/>
    </row>
    <row r="10" spans="3:23" ht="14.25" customHeight="1" thickBot="1">
      <c r="C10" s="191"/>
      <c r="D10" s="193"/>
      <c r="E10" s="199"/>
      <c r="F10" s="199"/>
      <c r="G10" s="199"/>
      <c r="H10" s="192"/>
      <c r="I10" s="21"/>
      <c r="J10" s="190"/>
      <c r="K10" s="196"/>
      <c r="L10" s="187"/>
      <c r="M10" s="188"/>
      <c r="N10" s="188"/>
      <c r="O10" s="188"/>
      <c r="P10" s="189"/>
      <c r="R10" s="187"/>
      <c r="S10" s="187"/>
      <c r="T10" s="187"/>
      <c r="V10" s="181"/>
      <c r="W10" s="184"/>
    </row>
    <row r="11" spans="3:23" ht="14.25" customHeight="1">
      <c r="C11" s="93"/>
      <c r="D11" s="94"/>
      <c r="E11" s="95"/>
      <c r="F11" s="95"/>
      <c r="G11" s="95"/>
      <c r="H11" s="23"/>
      <c r="I11" s="21"/>
      <c r="J11" s="74"/>
      <c r="K11" s="24"/>
      <c r="L11" s="25"/>
      <c r="M11" s="25"/>
      <c r="N11" s="25"/>
      <c r="O11" s="25"/>
      <c r="P11" s="26"/>
      <c r="R11" s="25"/>
      <c r="S11" s="25"/>
      <c r="T11" s="25"/>
      <c r="V11" s="25"/>
      <c r="W11" s="25"/>
    </row>
    <row r="12" spans="3:23" ht="25.5" customHeight="1" thickBot="1">
      <c r="C12" s="55" t="s">
        <v>30</v>
      </c>
      <c r="E12" s="42"/>
      <c r="F12" s="95"/>
      <c r="G12" s="95"/>
      <c r="H12" s="23"/>
      <c r="I12" s="21"/>
      <c r="J12" s="74"/>
      <c r="K12" s="24"/>
      <c r="L12" s="25"/>
      <c r="M12" s="25"/>
      <c r="N12" s="25"/>
      <c r="O12" s="25"/>
      <c r="P12" s="26"/>
      <c r="R12" s="25"/>
      <c r="S12" s="25"/>
      <c r="T12" s="25"/>
      <c r="V12" s="25"/>
      <c r="W12" s="25"/>
    </row>
    <row r="13" spans="1:23" ht="51.75" customHeight="1">
      <c r="A13" s="96"/>
      <c r="B13" s="85" t="s">
        <v>11</v>
      </c>
      <c r="C13" s="97">
        <v>464868</v>
      </c>
      <c r="D13" s="143" t="s">
        <v>23</v>
      </c>
      <c r="E13" s="98">
        <v>33</v>
      </c>
      <c r="F13" s="118">
        <v>0.2</v>
      </c>
      <c r="G13" s="118">
        <f aca="true" t="shared" si="0" ref="G13:G19">SUM(F13*1.2)</f>
        <v>0.24</v>
      </c>
      <c r="H13" s="99" t="s">
        <v>38</v>
      </c>
      <c r="I13" s="58"/>
      <c r="J13" s="100">
        <v>3838942673689</v>
      </c>
      <c r="K13" s="101">
        <v>92</v>
      </c>
      <c r="L13" s="101">
        <v>1.1</v>
      </c>
      <c r="M13" s="56">
        <v>230</v>
      </c>
      <c r="N13" s="56">
        <v>230</v>
      </c>
      <c r="O13" s="56">
        <v>160</v>
      </c>
      <c r="P13" s="59">
        <f>(M13*N13*O13)/1000000</f>
        <v>8.464</v>
      </c>
      <c r="R13" s="164">
        <v>153</v>
      </c>
      <c r="S13" s="160">
        <v>235</v>
      </c>
      <c r="T13" s="159">
        <v>153</v>
      </c>
      <c r="U13"/>
      <c r="V13" s="168">
        <v>85161080</v>
      </c>
      <c r="W13" s="169" t="s">
        <v>53</v>
      </c>
    </row>
    <row r="14" spans="1:23" ht="50.25" customHeight="1">
      <c r="A14" s="96"/>
      <c r="B14" s="85" t="s">
        <v>11</v>
      </c>
      <c r="C14" s="102">
        <v>464869</v>
      </c>
      <c r="D14" s="144" t="s">
        <v>24</v>
      </c>
      <c r="E14" s="103">
        <v>55</v>
      </c>
      <c r="F14" s="119">
        <v>0.2</v>
      </c>
      <c r="G14" s="119">
        <f t="shared" si="0"/>
        <v>0.24</v>
      </c>
      <c r="H14" s="104" t="s">
        <v>37</v>
      </c>
      <c r="I14" s="58"/>
      <c r="J14" s="105">
        <v>3838942674204</v>
      </c>
      <c r="K14" s="106">
        <v>1.1</v>
      </c>
      <c r="L14" s="106">
        <v>1.35</v>
      </c>
      <c r="M14" s="107">
        <v>234</v>
      </c>
      <c r="N14" s="107">
        <v>242</v>
      </c>
      <c r="O14" s="107">
        <v>160</v>
      </c>
      <c r="P14" s="108">
        <f aca="true" t="shared" si="1" ref="P14:P19">(M14*N14*O14)/1000000</f>
        <v>9.06048</v>
      </c>
      <c r="R14" s="161">
        <v>147</v>
      </c>
      <c r="S14" s="162">
        <v>243</v>
      </c>
      <c r="T14" s="163">
        <v>147</v>
      </c>
      <c r="U14"/>
      <c r="V14" s="170">
        <v>85161080</v>
      </c>
      <c r="W14" s="171" t="s">
        <v>53</v>
      </c>
    </row>
    <row r="15" spans="1:23" ht="48" customHeight="1">
      <c r="A15" s="96"/>
      <c r="B15" s="85" t="s">
        <v>11</v>
      </c>
      <c r="C15" s="109">
        <v>464870</v>
      </c>
      <c r="D15" s="145" t="s">
        <v>25</v>
      </c>
      <c r="E15" s="103">
        <v>33</v>
      </c>
      <c r="F15" s="119">
        <v>0.2</v>
      </c>
      <c r="G15" s="119">
        <f t="shared" si="0"/>
        <v>0.24</v>
      </c>
      <c r="H15" s="110" t="s">
        <v>31</v>
      </c>
      <c r="I15" s="58"/>
      <c r="J15" s="111">
        <v>3838942675089</v>
      </c>
      <c r="K15" s="106">
        <v>1.2</v>
      </c>
      <c r="L15" s="106">
        <v>1.4</v>
      </c>
      <c r="M15" s="107">
        <v>300</v>
      </c>
      <c r="N15" s="107">
        <v>195</v>
      </c>
      <c r="O15" s="107">
        <v>186</v>
      </c>
      <c r="P15" s="108">
        <f t="shared" si="1"/>
        <v>10.881</v>
      </c>
      <c r="R15" s="161">
        <v>295</v>
      </c>
      <c r="S15" s="162">
        <v>176</v>
      </c>
      <c r="T15" s="163">
        <v>165</v>
      </c>
      <c r="U15"/>
      <c r="V15" s="170">
        <v>85167200</v>
      </c>
      <c r="W15" s="171" t="s">
        <v>53</v>
      </c>
    </row>
    <row r="16" spans="1:23" ht="48" customHeight="1">
      <c r="A16" s="96"/>
      <c r="B16" s="85" t="s">
        <v>11</v>
      </c>
      <c r="C16" s="109">
        <v>465051</v>
      </c>
      <c r="D16" s="145" t="s">
        <v>26</v>
      </c>
      <c r="E16" s="112">
        <v>48</v>
      </c>
      <c r="F16" s="120">
        <v>0.2</v>
      </c>
      <c r="G16" s="120">
        <f t="shared" si="0"/>
        <v>0.24</v>
      </c>
      <c r="H16" s="110" t="s">
        <v>33</v>
      </c>
      <c r="I16" s="28"/>
      <c r="J16" s="111">
        <v>3838942676321</v>
      </c>
      <c r="K16" s="49">
        <v>1.3</v>
      </c>
      <c r="L16" s="49">
        <v>1.6</v>
      </c>
      <c r="M16" s="34">
        <v>308</v>
      </c>
      <c r="N16" s="34">
        <v>195</v>
      </c>
      <c r="O16" s="34">
        <v>185</v>
      </c>
      <c r="P16" s="50">
        <f t="shared" si="1"/>
        <v>11.1111</v>
      </c>
      <c r="R16" s="161">
        <v>245</v>
      </c>
      <c r="S16" s="162">
        <v>175</v>
      </c>
      <c r="T16" s="163">
        <v>158</v>
      </c>
      <c r="U16"/>
      <c r="V16" s="170">
        <v>85167200</v>
      </c>
      <c r="W16" s="171" t="s">
        <v>53</v>
      </c>
    </row>
    <row r="17" spans="1:23" ht="40.5" customHeight="1">
      <c r="A17" s="96"/>
      <c r="B17" s="85" t="s">
        <v>11</v>
      </c>
      <c r="C17" s="109">
        <v>465123</v>
      </c>
      <c r="D17" s="145" t="s">
        <v>27</v>
      </c>
      <c r="E17" s="103">
        <v>37</v>
      </c>
      <c r="F17" s="119">
        <v>0.2</v>
      </c>
      <c r="G17" s="119">
        <f t="shared" si="0"/>
        <v>0.24</v>
      </c>
      <c r="H17" s="110" t="s">
        <v>35</v>
      </c>
      <c r="I17" s="58"/>
      <c r="J17" s="111">
        <v>3838942678820</v>
      </c>
      <c r="K17" s="106">
        <v>0.78</v>
      </c>
      <c r="L17" s="106">
        <v>0.84</v>
      </c>
      <c r="M17" s="107">
        <v>148</v>
      </c>
      <c r="N17" s="107">
        <v>225</v>
      </c>
      <c r="O17" s="107">
        <v>70</v>
      </c>
      <c r="P17" s="108">
        <f t="shared" si="1"/>
        <v>2.331</v>
      </c>
      <c r="R17" s="161">
        <v>62</v>
      </c>
      <c r="S17" s="162">
        <v>385</v>
      </c>
      <c r="T17" s="163">
        <v>62</v>
      </c>
      <c r="U17"/>
      <c r="V17" s="170">
        <v>85094000</v>
      </c>
      <c r="W17" s="171" t="s">
        <v>53</v>
      </c>
    </row>
    <row r="18" spans="1:23" ht="38.25" customHeight="1">
      <c r="A18" s="96"/>
      <c r="B18" s="85" t="s">
        <v>11</v>
      </c>
      <c r="C18" s="109">
        <v>465121</v>
      </c>
      <c r="D18" s="145" t="s">
        <v>28</v>
      </c>
      <c r="E18" s="113">
        <v>55</v>
      </c>
      <c r="F18" s="121">
        <v>0.2</v>
      </c>
      <c r="G18" s="121">
        <f t="shared" si="0"/>
        <v>0.24</v>
      </c>
      <c r="H18" s="110" t="s">
        <v>36</v>
      </c>
      <c r="I18" s="27"/>
      <c r="J18" s="111">
        <v>3838942678530</v>
      </c>
      <c r="K18" s="48">
        <v>1.2</v>
      </c>
      <c r="L18" s="48">
        <v>1.58</v>
      </c>
      <c r="M18" s="34">
        <v>293</v>
      </c>
      <c r="N18" s="34">
        <v>240</v>
      </c>
      <c r="O18" s="34">
        <v>145</v>
      </c>
      <c r="P18" s="50">
        <f t="shared" si="1"/>
        <v>10.1964</v>
      </c>
      <c r="R18" s="161">
        <v>62</v>
      </c>
      <c r="S18" s="162">
        <v>385</v>
      </c>
      <c r="T18" s="163">
        <v>62</v>
      </c>
      <c r="U18"/>
      <c r="V18" s="170">
        <v>85094000</v>
      </c>
      <c r="W18" s="171" t="s">
        <v>53</v>
      </c>
    </row>
    <row r="19" spans="1:23" ht="42" customHeight="1" thickBot="1">
      <c r="A19" s="96"/>
      <c r="B19" s="85" t="s">
        <v>11</v>
      </c>
      <c r="C19" s="114">
        <v>465080</v>
      </c>
      <c r="D19" s="146" t="s">
        <v>29</v>
      </c>
      <c r="E19" s="115">
        <v>33</v>
      </c>
      <c r="F19" s="122">
        <v>0.2</v>
      </c>
      <c r="G19" s="122">
        <f t="shared" si="0"/>
        <v>0.24</v>
      </c>
      <c r="H19" s="116" t="s">
        <v>44</v>
      </c>
      <c r="I19" s="28"/>
      <c r="J19" s="117">
        <v>3838942678073</v>
      </c>
      <c r="K19" s="52">
        <v>1.1</v>
      </c>
      <c r="L19" s="52">
        <v>1.2</v>
      </c>
      <c r="M19" s="35">
        <v>200</v>
      </c>
      <c r="N19" s="35">
        <v>176</v>
      </c>
      <c r="O19" s="35">
        <v>95</v>
      </c>
      <c r="P19" s="51">
        <f t="shared" si="1"/>
        <v>3.344</v>
      </c>
      <c r="R19" s="165">
        <v>195</v>
      </c>
      <c r="S19" s="166">
        <v>150</v>
      </c>
      <c r="T19" s="167">
        <v>85</v>
      </c>
      <c r="U19"/>
      <c r="V19" s="172">
        <v>85094000</v>
      </c>
      <c r="W19" s="173" t="s">
        <v>53</v>
      </c>
    </row>
    <row r="20" spans="3:23" ht="14.25" customHeight="1">
      <c r="C20" s="93"/>
      <c r="D20" s="94"/>
      <c r="E20" s="95"/>
      <c r="F20" s="95"/>
      <c r="G20" s="95"/>
      <c r="H20" s="23"/>
      <c r="I20" s="21"/>
      <c r="J20" s="74"/>
      <c r="K20" s="24"/>
      <c r="L20" s="25"/>
      <c r="M20" s="25"/>
      <c r="N20" s="25"/>
      <c r="O20" s="25"/>
      <c r="P20" s="26"/>
      <c r="R20" s="25"/>
      <c r="S20" s="25"/>
      <c r="T20" s="25"/>
      <c r="V20" s="25"/>
      <c r="W20" s="25"/>
    </row>
    <row r="21" spans="3:23" ht="25.5" customHeight="1" thickBot="1">
      <c r="C21" s="55" t="s">
        <v>22</v>
      </c>
      <c r="E21" s="42"/>
      <c r="F21" s="22"/>
      <c r="G21" s="22"/>
      <c r="H21" s="23"/>
      <c r="I21" s="21"/>
      <c r="J21" s="74"/>
      <c r="K21" s="24"/>
      <c r="L21" s="25"/>
      <c r="M21" s="25"/>
      <c r="N21" s="25"/>
      <c r="O21" s="25"/>
      <c r="P21" s="26"/>
      <c r="R21" s="25"/>
      <c r="S21" s="25"/>
      <c r="T21" s="25"/>
      <c r="V21" s="25"/>
      <c r="W21" s="25"/>
    </row>
    <row r="22" spans="1:23" s="62" customFormat="1" ht="39.75" customHeight="1">
      <c r="A22" s="79"/>
      <c r="B22" s="80"/>
      <c r="C22" s="147">
        <v>427875</v>
      </c>
      <c r="D22" s="154" t="s">
        <v>6</v>
      </c>
      <c r="E22" s="151">
        <v>62</v>
      </c>
      <c r="F22" s="90">
        <v>1.15</v>
      </c>
      <c r="G22" s="139">
        <f>SUM(F22*1.2)</f>
        <v>1.38</v>
      </c>
      <c r="H22" s="135" t="s">
        <v>39</v>
      </c>
      <c r="I22" s="58"/>
      <c r="J22" s="81">
        <v>3838942932243</v>
      </c>
      <c r="K22" s="61">
        <v>10</v>
      </c>
      <c r="L22" s="61">
        <v>11</v>
      </c>
      <c r="M22" s="56">
        <v>488</v>
      </c>
      <c r="N22" s="56">
        <v>291</v>
      </c>
      <c r="O22" s="56">
        <v>380</v>
      </c>
      <c r="P22" s="59">
        <f>(M22*N22*O22)/1000000</f>
        <v>53.96304</v>
      </c>
      <c r="R22" s="60">
        <v>439</v>
      </c>
      <c r="S22" s="56">
        <v>257</v>
      </c>
      <c r="T22" s="57">
        <v>335</v>
      </c>
      <c r="V22" s="168">
        <v>85165000</v>
      </c>
      <c r="W22" s="169" t="s">
        <v>53</v>
      </c>
    </row>
    <row r="23" spans="2:23" ht="39.75" customHeight="1">
      <c r="B23" s="80"/>
      <c r="C23" s="148">
        <v>427876</v>
      </c>
      <c r="D23" s="155" t="s">
        <v>7</v>
      </c>
      <c r="E23" s="152">
        <v>69</v>
      </c>
      <c r="F23" s="88">
        <v>1.15</v>
      </c>
      <c r="G23" s="140">
        <f>SUM(F23*1.2)</f>
        <v>1.38</v>
      </c>
      <c r="H23" s="136" t="s">
        <v>40</v>
      </c>
      <c r="I23" s="27"/>
      <c r="J23" s="82">
        <v>3838942932267</v>
      </c>
      <c r="K23" s="48">
        <v>10</v>
      </c>
      <c r="L23" s="48">
        <v>11</v>
      </c>
      <c r="M23" s="34">
        <v>488</v>
      </c>
      <c r="N23" s="34">
        <v>291</v>
      </c>
      <c r="O23" s="34">
        <v>380</v>
      </c>
      <c r="P23" s="50">
        <f>(M23*N23*O23)/1000000</f>
        <v>53.96304</v>
      </c>
      <c r="R23" s="175">
        <v>439</v>
      </c>
      <c r="S23" s="34">
        <v>257</v>
      </c>
      <c r="T23" s="174">
        <v>335</v>
      </c>
      <c r="U23"/>
      <c r="V23" s="170">
        <v>85165000</v>
      </c>
      <c r="W23" s="171" t="s">
        <v>53</v>
      </c>
    </row>
    <row r="24" spans="1:23" ht="39.75" customHeight="1">
      <c r="A24" s="85"/>
      <c r="B24" s="85" t="s">
        <v>11</v>
      </c>
      <c r="C24" s="149">
        <v>427877</v>
      </c>
      <c r="D24" s="156" t="s">
        <v>8</v>
      </c>
      <c r="E24" s="84">
        <v>74</v>
      </c>
      <c r="F24" s="89">
        <v>1.15</v>
      </c>
      <c r="G24" s="141">
        <f>SUM(F24*1.2)</f>
        <v>1.38</v>
      </c>
      <c r="H24" s="137" t="s">
        <v>41</v>
      </c>
      <c r="I24" s="28"/>
      <c r="J24" s="82">
        <v>3838942932274</v>
      </c>
      <c r="K24" s="49">
        <v>10.5</v>
      </c>
      <c r="L24" s="49">
        <v>11.5</v>
      </c>
      <c r="M24" s="34">
        <v>488</v>
      </c>
      <c r="N24" s="34">
        <v>291</v>
      </c>
      <c r="O24" s="34">
        <v>380</v>
      </c>
      <c r="P24" s="50">
        <f>(M24*N24*O24)/1000000</f>
        <v>53.96304</v>
      </c>
      <c r="R24" s="175">
        <v>439</v>
      </c>
      <c r="S24" s="34">
        <v>257</v>
      </c>
      <c r="T24" s="174">
        <v>335</v>
      </c>
      <c r="U24"/>
      <c r="V24" s="170">
        <v>85165000</v>
      </c>
      <c r="W24" s="171" t="s">
        <v>53</v>
      </c>
    </row>
    <row r="25" spans="1:23" ht="39.75" customHeight="1">
      <c r="A25" s="85"/>
      <c r="B25" s="85" t="s">
        <v>11</v>
      </c>
      <c r="C25" s="149">
        <v>427878</v>
      </c>
      <c r="D25" s="156" t="s">
        <v>9</v>
      </c>
      <c r="E25" s="84">
        <v>79</v>
      </c>
      <c r="F25" s="89">
        <v>1.15</v>
      </c>
      <c r="G25" s="141">
        <f>SUM(F25*1.2)</f>
        <v>1.38</v>
      </c>
      <c r="H25" s="138" t="s">
        <v>42</v>
      </c>
      <c r="I25" s="28"/>
      <c r="J25" s="82">
        <v>3838942932281</v>
      </c>
      <c r="K25" s="49">
        <v>10.5</v>
      </c>
      <c r="L25" s="49">
        <v>11.5</v>
      </c>
      <c r="M25" s="34">
        <v>488</v>
      </c>
      <c r="N25" s="34">
        <v>291</v>
      </c>
      <c r="O25" s="34">
        <v>380</v>
      </c>
      <c r="P25" s="50">
        <f>(M25*N25*O25)/1000000</f>
        <v>53.96304</v>
      </c>
      <c r="R25" s="175">
        <v>439</v>
      </c>
      <c r="S25" s="34">
        <v>257</v>
      </c>
      <c r="T25" s="174">
        <v>335</v>
      </c>
      <c r="U25"/>
      <c r="V25" s="170">
        <v>85165000</v>
      </c>
      <c r="W25" s="171" t="s">
        <v>53</v>
      </c>
    </row>
    <row r="26" spans="1:23" s="63" customFormat="1" ht="39.75" customHeight="1" thickBot="1">
      <c r="A26" s="85"/>
      <c r="B26" s="85" t="s">
        <v>11</v>
      </c>
      <c r="C26" s="150">
        <v>427879</v>
      </c>
      <c r="D26" s="157" t="s">
        <v>10</v>
      </c>
      <c r="E26" s="153">
        <v>79</v>
      </c>
      <c r="F26" s="91">
        <v>1.15</v>
      </c>
      <c r="G26" s="142">
        <f>SUM(F26*1.2)</f>
        <v>1.38</v>
      </c>
      <c r="H26" s="92" t="s">
        <v>43</v>
      </c>
      <c r="I26" s="27"/>
      <c r="J26" s="83">
        <v>3838942932298</v>
      </c>
      <c r="K26" s="52">
        <v>10.5</v>
      </c>
      <c r="L26" s="52">
        <v>11.5</v>
      </c>
      <c r="M26" s="35">
        <v>488</v>
      </c>
      <c r="N26" s="35">
        <v>291</v>
      </c>
      <c r="O26" s="35">
        <v>380</v>
      </c>
      <c r="P26" s="51">
        <f>(M26*N26*O26)/1000000</f>
        <v>53.96304</v>
      </c>
      <c r="R26" s="176">
        <v>439</v>
      </c>
      <c r="S26" s="35">
        <v>257</v>
      </c>
      <c r="T26" s="177">
        <v>335</v>
      </c>
      <c r="V26" s="172">
        <v>85165000</v>
      </c>
      <c r="W26" s="173" t="s">
        <v>53</v>
      </c>
    </row>
    <row r="27" spans="6:7" ht="18">
      <c r="F27" s="76"/>
      <c r="G27" s="76"/>
    </row>
    <row r="28" spans="4:10" ht="12.75" customHeight="1">
      <c r="D28" s="45"/>
      <c r="E28" s="43"/>
      <c r="F28" s="45"/>
      <c r="G28" s="45"/>
      <c r="I28" s="29"/>
      <c r="J28" s="75"/>
    </row>
    <row r="29" spans="3:10" ht="19.5" customHeight="1">
      <c r="C29" s="70"/>
      <c r="D29" s="64"/>
      <c r="E29" s="43"/>
      <c r="F29" s="45"/>
      <c r="G29" s="45"/>
      <c r="H29" s="36" t="s">
        <v>32</v>
      </c>
      <c r="I29" s="29"/>
      <c r="J29" s="75"/>
    </row>
    <row r="30" spans="3:10" ht="19.5" customHeight="1">
      <c r="C30" s="78"/>
      <c r="D30" s="64"/>
      <c r="E30" s="43"/>
      <c r="F30" s="1"/>
      <c r="G30" s="1"/>
      <c r="H30" s="30"/>
      <c r="I30" s="29"/>
      <c r="J30" s="75"/>
    </row>
    <row r="31" spans="3:10" ht="19.5" customHeight="1">
      <c r="C31" s="158"/>
      <c r="D31" s="158"/>
      <c r="E31" s="43"/>
      <c r="F31" s="1"/>
      <c r="G31" s="1"/>
      <c r="H31" s="47"/>
      <c r="I31" s="29"/>
      <c r="J31" s="75"/>
    </row>
    <row r="32" spans="3:10" ht="19.5" customHeight="1">
      <c r="C32" s="86" t="s">
        <v>21</v>
      </c>
      <c r="D32" s="87"/>
      <c r="F32" s="1"/>
      <c r="G32" s="1"/>
      <c r="H32" s="31"/>
      <c r="I32" s="29"/>
      <c r="J32" s="75"/>
    </row>
    <row r="33" spans="3:10" ht="19.5" customHeight="1">
      <c r="C33" s="67"/>
      <c r="D33" s="64"/>
      <c r="E33" s="43"/>
      <c r="F33" s="1"/>
      <c r="G33" s="1"/>
      <c r="I33" s="29"/>
      <c r="J33" s="75"/>
    </row>
    <row r="34" spans="3:4" ht="24" customHeight="1">
      <c r="C34" s="68"/>
      <c r="D34" s="45"/>
    </row>
    <row r="35" spans="3:8" ht="22.5" customHeight="1">
      <c r="C35" s="133" t="s">
        <v>45</v>
      </c>
      <c r="D35" s="64"/>
      <c r="E35" s="43"/>
      <c r="F35" s="134"/>
      <c r="G35" s="134"/>
      <c r="H35" s="132"/>
    </row>
    <row r="36" spans="3:8" ht="18">
      <c r="C36" s="129" t="s">
        <v>46</v>
      </c>
      <c r="D36" s="124"/>
      <c r="E36" s="130"/>
      <c r="F36" s="131"/>
      <c r="G36" s="131"/>
      <c r="H36" s="130"/>
    </row>
    <row r="37" spans="3:8" ht="18" customHeight="1">
      <c r="C37" s="123" t="s">
        <v>47</v>
      </c>
      <c r="D37" s="124"/>
      <c r="E37" s="125"/>
      <c r="F37" s="126"/>
      <c r="G37" s="126"/>
      <c r="H37" s="127"/>
    </row>
    <row r="38" spans="3:8" ht="18">
      <c r="C38" s="123" t="s">
        <v>48</v>
      </c>
      <c r="D38" s="124"/>
      <c r="E38" s="125"/>
      <c r="F38" s="126"/>
      <c r="G38" s="126"/>
      <c r="H38" s="128"/>
    </row>
    <row r="39" spans="3:8" ht="18" customHeight="1" hidden="1">
      <c r="C39" s="69" t="s">
        <v>49</v>
      </c>
      <c r="D39" s="46"/>
      <c r="E39" s="44"/>
      <c r="F39" s="32"/>
      <c r="G39" s="32"/>
      <c r="H39" s="33"/>
    </row>
    <row r="40" spans="3:8" ht="18" hidden="1">
      <c r="C40" s="69" t="s">
        <v>5</v>
      </c>
      <c r="D40" s="45"/>
      <c r="E40" s="44"/>
      <c r="F40" s="32"/>
      <c r="G40" s="32"/>
      <c r="H40" s="33"/>
    </row>
  </sheetData>
  <sheetProtection/>
  <mergeCells count="18">
    <mergeCell ref="J8:J10"/>
    <mergeCell ref="C8:C10"/>
    <mergeCell ref="H8:H10"/>
    <mergeCell ref="D8:D10"/>
    <mergeCell ref="K8:K10"/>
    <mergeCell ref="E8:E10"/>
    <mergeCell ref="G8:G10"/>
    <mergeCell ref="F8:F10"/>
    <mergeCell ref="V8:V10"/>
    <mergeCell ref="W8:W10"/>
    <mergeCell ref="S8:S10"/>
    <mergeCell ref="T8:T10"/>
    <mergeCell ref="M8:M10"/>
    <mergeCell ref="L8:L10"/>
    <mergeCell ref="N8:N10"/>
    <mergeCell ref="O8:O10"/>
    <mergeCell ref="P8:P10"/>
    <mergeCell ref="R8:R10"/>
  </mergeCells>
  <printOptions/>
  <pageMargins left="0.33" right="0.12" top="0.92" bottom="0.26" header="0.5118055555555555" footer="0.08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Marek</dc:creator>
  <cp:keywords/>
  <dc:description/>
  <cp:lastModifiedBy>User</cp:lastModifiedBy>
  <cp:lastPrinted>2013-04-24T12:29:59Z</cp:lastPrinted>
  <dcterms:created xsi:type="dcterms:W3CDTF">2012-01-17T09:02:29Z</dcterms:created>
  <dcterms:modified xsi:type="dcterms:W3CDTF">2016-02-04T10:44:33Z</dcterms:modified>
  <cp:category/>
  <cp:version/>
  <cp:contentType/>
  <cp:contentStatus/>
</cp:coreProperties>
</file>